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C6515C32-5700-4554-80F9-CACEB7FCEA52}" xr6:coauthVersionLast="47" xr6:coauthVersionMax="47" xr10:uidLastSave="{00000000-0000-0000-0000-000000000000}"/>
  <bookViews>
    <workbookView xWindow="-120" yWindow="-120" windowWidth="29040" windowHeight="15720" tabRatio="461" xr2:uid="{00000000-000D-0000-FFFF-FFFF00000000}"/>
  </bookViews>
  <sheets>
    <sheet name="Product Features" sheetId="1" r:id="rId1"/>
    <sheet name="Virtual Product" sheetId="2" r:id="rId2"/>
    <sheet name="Variants" sheetId="3" r:id="rId3"/>
    <sheet name="#Setting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6" i="3"/>
  <c r="AE4" i="3"/>
  <c r="E6" i="2" l="1"/>
  <c r="AN21" i="3" l="1"/>
  <c r="AL21" i="3"/>
  <c r="Y21" i="3"/>
  <c r="V21" i="3"/>
  <c r="S21" i="3"/>
  <c r="AN20" i="3"/>
  <c r="AL20" i="3"/>
  <c r="Y20" i="3"/>
  <c r="V20" i="3"/>
  <c r="S20" i="3"/>
  <c r="AN19" i="3"/>
  <c r="AL19" i="3"/>
  <c r="Y19" i="3"/>
  <c r="V19" i="3"/>
  <c r="S19" i="3"/>
  <c r="AN18" i="3"/>
  <c r="AL18" i="3"/>
  <c r="Y18" i="3"/>
  <c r="V18" i="3"/>
  <c r="S18" i="3"/>
  <c r="AN17" i="3"/>
  <c r="AL17" i="3"/>
  <c r="Y17" i="3"/>
  <c r="V17" i="3"/>
  <c r="S17" i="3"/>
  <c r="AN16" i="3"/>
  <c r="AL16" i="3"/>
  <c r="Y16" i="3"/>
  <c r="V16" i="3"/>
  <c r="S16" i="3"/>
  <c r="AN15" i="3"/>
  <c r="AL15" i="3"/>
  <c r="Y15" i="3"/>
  <c r="V15" i="3"/>
  <c r="S15" i="3"/>
  <c r="AN14" i="3"/>
  <c r="AL14" i="3"/>
  <c r="Y14" i="3"/>
  <c r="V14" i="3"/>
  <c r="S14" i="3"/>
  <c r="AN13" i="3"/>
  <c r="AL13" i="3"/>
  <c r="Y13" i="3"/>
  <c r="V13" i="3"/>
  <c r="S13" i="3"/>
  <c r="AN12" i="3"/>
  <c r="AL12" i="3"/>
  <c r="Y12" i="3"/>
  <c r="V12" i="3"/>
  <c r="S12" i="3"/>
  <c r="AN11" i="3"/>
  <c r="AL11" i="3"/>
  <c r="Y11" i="3"/>
  <c r="V11" i="3"/>
  <c r="S11" i="3"/>
  <c r="AN10" i="3"/>
  <c r="AL10" i="3"/>
  <c r="Y10" i="3"/>
  <c r="V10" i="3"/>
  <c r="S10" i="3"/>
  <c r="AN9" i="3"/>
  <c r="AL9" i="3"/>
  <c r="Y9" i="3"/>
  <c r="V9" i="3"/>
  <c r="S9" i="3"/>
  <c r="AN8" i="3"/>
  <c r="AL8" i="3"/>
  <c r="Y8" i="3"/>
  <c r="V8" i="3"/>
  <c r="S8" i="3"/>
  <c r="AN7" i="3"/>
  <c r="AL7" i="3"/>
  <c r="Y7" i="3"/>
  <c r="V7" i="3"/>
  <c r="S7" i="3"/>
  <c r="AN6" i="3"/>
  <c r="AL6" i="3"/>
  <c r="Y6" i="3"/>
  <c r="V6" i="3"/>
  <c r="S6" i="3"/>
  <c r="W8" i="2"/>
  <c r="T8" i="2"/>
  <c r="Q8" i="2"/>
  <c r="W7" i="2"/>
  <c r="T7" i="2"/>
  <c r="Q7" i="2"/>
  <c r="W6" i="2"/>
  <c r="T6" i="2"/>
  <c r="Q6" i="2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AJ4" i="3"/>
  <c r="AI4" i="3"/>
  <c r="AH4" i="3"/>
  <c r="AG4" i="3"/>
  <c r="AD4" i="3"/>
  <c r="Y2" i="3"/>
  <c r="E8" i="2"/>
  <c r="E7" i="2"/>
  <c r="AB4" i="2"/>
  <c r="AA4" i="2"/>
  <c r="Z4" i="2"/>
  <c r="Y4" i="2"/>
  <c r="W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H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Sanjeev Gupta: </t>
        </r>
        <r>
          <rPr>
            <sz val="9"/>
            <color indexed="81"/>
            <rFont val="Tahoma"/>
            <family val="2"/>
          </rPr>
          <t>Must to ensure that the product appears in it's parent category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V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Sanjeev Gupta: </t>
        </r>
        <r>
          <rPr>
            <sz val="9"/>
            <color indexed="81"/>
            <rFont val="Tahoma"/>
            <family val="2"/>
          </rPr>
          <t>Must to ensure that the product appears in it's parent category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S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X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Sanjeev Gupta: </t>
        </r>
        <r>
          <rPr>
            <sz val="9"/>
            <color indexed="81"/>
            <rFont val="Tahoma"/>
            <family val="2"/>
          </rPr>
          <t>Must to ensure that the product appears in it's parent category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  <comment ref="AK3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</commentList>
</comments>
</file>

<file path=xl/sharedStrings.xml><?xml version="1.0" encoding="utf-8"?>
<sst xmlns="http://schemas.openxmlformats.org/spreadsheetml/2006/main" count="579" uniqueCount="155">
  <si>
    <t>#</t>
  </si>
  <si>
    <t>Feature Category Type</t>
  </si>
  <si>
    <t xml:space="preserve"> </t>
  </si>
  <si>
    <t>Feature Category</t>
  </si>
  <si>
    <t>Product Features</t>
  </si>
  <si>
    <t>COLROWMETA</t>
  </si>
  <si>
    <t>###ProductFeatureType</t>
  </si>
  <si>
    <t>###ProductFeatureCategory</t>
  </si>
  <si>
    <t>###ProductFeature</t>
  </si>
  <si>
    <t>COLROW</t>
  </si>
  <si>
    <t>productFeatureTypeId</t>
  </si>
  <si>
    <t>description</t>
  </si>
  <si>
    <t>productFeatureCategoryId</t>
  </si>
  <si>
    <t>productFeatureId</t>
  </si>
  <si>
    <t>defaultSequenceNum</t>
  </si>
  <si>
    <t>Dresssize</t>
  </si>
  <si>
    <t>Dress Size</t>
  </si>
  <si>
    <t>SIZE</t>
  </si>
  <si>
    <t>small</t>
  </si>
  <si>
    <t>S</t>
  </si>
  <si>
    <t>medium</t>
  </si>
  <si>
    <t>M</t>
  </si>
  <si>
    <t>large</t>
  </si>
  <si>
    <t>L</t>
  </si>
  <si>
    <t>extralarge</t>
  </si>
  <si>
    <t>X</t>
  </si>
  <si>
    <t>ColorType</t>
  </si>
  <si>
    <t>Color Type</t>
  </si>
  <si>
    <t>COLOR</t>
  </si>
  <si>
    <t>red</t>
  </si>
  <si>
    <t>Red</t>
  </si>
  <si>
    <t>blue</t>
  </si>
  <si>
    <t>Blue</t>
  </si>
  <si>
    <t>green</t>
  </si>
  <si>
    <t>Green</t>
  </si>
  <si>
    <t>yellow</t>
  </si>
  <si>
    <t>Yellow</t>
  </si>
  <si>
    <t>END</t>
  </si>
  <si>
    <t>Product Data</t>
  </si>
  <si>
    <t>Category</t>
  </si>
  <si>
    <t>Search</t>
  </si>
  <si>
    <t>Product Id</t>
  </si>
  <si>
    <t>Product Type</t>
  </si>
  <si>
    <t>Product Name</t>
  </si>
  <si>
    <t>Internal Name</t>
  </si>
  <si>
    <t>Description</t>
  </si>
  <si>
    <t>Long Description</t>
  </si>
  <si>
    <t>Brand Id</t>
  </si>
  <si>
    <t>Taxable?</t>
  </si>
  <si>
    <t>Charge Shipping ?</t>
  </si>
  <si>
    <t>Is Virtual</t>
  </si>
  <si>
    <t>Is Variant ?</t>
  </si>
  <si>
    <t>Order Decimal Qty</t>
  </si>
  <si>
    <t>OEM Party ID</t>
  </si>
  <si>
    <t>Out Of Stock Msg</t>
  </si>
  <si>
    <t>Track Lots</t>
  </si>
  <si>
    <t>Returnable?</t>
  </si>
  <si>
    <t>Category ID</t>
  </si>
  <si>
    <t>Dress Type</t>
  </si>
  <si>
    <t>Fabirc</t>
  </si>
  <si>
    <t>Other</t>
  </si>
  <si>
    <t>###Product</t>
  </si>
  <si>
    <t>###Dummy</t>
  </si>
  <si>
    <t>###ProductCategoryMember</t>
  </si>
  <si>
    <t>###ProductCategoryMemberWithATTR_COL</t>
  </si>
  <si>
    <t>###ProductAttributeATTR_COL</t>
  </si>
  <si>
    <t>productId</t>
  </si>
  <si>
    <t>productTypeId</t>
  </si>
  <si>
    <t>productName</t>
  </si>
  <si>
    <t>internalName</t>
  </si>
  <si>
    <t>longDescription</t>
  </si>
  <si>
    <t>brandId</t>
  </si>
  <si>
    <t>taxable</t>
  </si>
  <si>
    <t>chargeShipping</t>
  </si>
  <si>
    <t>isVirtual</t>
  </si>
  <si>
    <t>isVariant</t>
  </si>
  <si>
    <t>orderDecimalQuantity</t>
  </si>
  <si>
    <t>manufacturerPartyId</t>
  </si>
  <si>
    <t>inventoryMessage</t>
  </si>
  <si>
    <t>lotIdFilledIn</t>
  </si>
  <si>
    <t>returnable</t>
  </si>
  <si>
    <t>createdByUserLogin</t>
  </si>
  <si>
    <t>virtualVariantMethodEnum</t>
  </si>
  <si>
    <t>Dummy</t>
  </si>
  <si>
    <t>fromDate</t>
  </si>
  <si>
    <t>productCategoryId</t>
  </si>
  <si>
    <t>search</t>
  </si>
  <si>
    <t>FINISHED_GOOD</t>
  </si>
  <si>
    <t>Y</t>
  </si>
  <si>
    <t>N</t>
  </si>
  <si>
    <t>Coming Soon</t>
  </si>
  <si>
    <t>Allowed</t>
  </si>
  <si>
    <t>VV_VARIANTTREE</t>
  </si>
  <si>
    <t>Tax Categories</t>
  </si>
  <si>
    <t xml:space="preserve">BarCode </t>
  </si>
  <si>
    <t>Product Specification</t>
  </si>
  <si>
    <t>Product Price</t>
  </si>
  <si>
    <t>Product Features 2</t>
  </si>
  <si>
    <t>Parent ID</t>
  </si>
  <si>
    <t>Variant ID</t>
  </si>
  <si>
    <t>IGST</t>
  </si>
  <si>
    <t>SGST</t>
  </si>
  <si>
    <t>CGST</t>
  </si>
  <si>
    <t>Spec Category</t>
  </si>
  <si>
    <t>Currency</t>
  </si>
  <si>
    <t>Store Group</t>
  </si>
  <si>
    <t>Valid From</t>
  </si>
  <si>
    <t>Sale Price</t>
  </si>
  <si>
    <t>List Price</t>
  </si>
  <si>
    <t>###GoodIdentificationATTR_COL</t>
  </si>
  <si>
    <t>###ProductPriceATTR_COL</t>
  </si>
  <si>
    <t>###ProductFeatureAppl</t>
  </si>
  <si>
    <t>###ProductFeatureApplATTR_COL</t>
  </si>
  <si>
    <t>currencyUomId</t>
  </si>
  <si>
    <t>productStoreGroupId</t>
  </si>
  <si>
    <t>DEFAULT_PRICE</t>
  </si>
  <si>
    <t>LIST_PRICE</t>
  </si>
  <si>
    <t>daysToShip</t>
  </si>
  <si>
    <t>productFeatureApplTypeId</t>
  </si>
  <si>
    <t>IGSTSlab_3</t>
  </si>
  <si>
    <t>SGSTSlab_3</t>
  </si>
  <si>
    <t>CGSTSlab_3</t>
  </si>
  <si>
    <t>_NA_</t>
  </si>
  <si>
    <t>STANDARD_FEATURE</t>
  </si>
  <si>
    <t>Customer Setting</t>
  </si>
  <si>
    <t>Company ID</t>
  </si>
  <si>
    <t>demoComp</t>
  </si>
  <si>
    <t>Business Admin party ID</t>
  </si>
  <si>
    <t>bizadmin</t>
  </si>
  <si>
    <t>Setup Date</t>
  </si>
  <si>
    <t>INR</t>
  </si>
  <si>
    <t>Facility ID</t>
  </si>
  <si>
    <t>warehouse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</si>
  <si>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</si>
  <si>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</si>
  <si>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</si>
  <si>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</si>
  <si>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</si>
  <si>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END : enter this after the last line of data</t>
  </si>
  <si>
    <t>Material</t>
  </si>
  <si>
    <t>BARCODE</t>
  </si>
  <si>
    <t>Warehouse Minimum Stock</t>
  </si>
  <si>
    <t>Warehouse reorderQuantity</t>
  </si>
  <si>
    <t>Location Id</t>
  </si>
  <si>
    <t>PL1AS1SE1L101</t>
  </si>
  <si>
    <t>Location Minimum Stock</t>
  </si>
  <si>
    <t>Location reorderQuantity</t>
  </si>
  <si>
    <t>HS_CODE</t>
  </si>
  <si>
    <t>HSN Code</t>
  </si>
  <si>
    <t>Feature Category ID</t>
  </si>
  <si>
    <t>Feature Category Name</t>
  </si>
  <si>
    <t>Feature Type</t>
  </si>
  <si>
    <t>Feature ID</t>
  </si>
  <si>
    <t>Sequence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</si>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</sst>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22"/>
      <color rgb="FFFFFFFF"/>
      <name val="Calibri"/>
      <family val="2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9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77933C"/>
        <bgColor rgb="FF808080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/>
  </cellStyleXfs>
  <cellXfs count="56">
    <xf numFmtId="0" fontId="0" fillId="0" borderId="0" xfId="0"/>
    <xf numFmtId="49" fontId="4" fillId="4" borderId="0" xfId="0" applyNumberFormat="1" applyFont="1" applyFill="1" applyAlignment="1">
      <alignment horizontal="left" vertical="center"/>
    </xf>
    <xf numFmtId="49" fontId="5" fillId="0" borderId="0" xfId="0" applyNumberFormat="1" applyFont="1"/>
    <xf numFmtId="49" fontId="6" fillId="4" borderId="0" xfId="0" applyNumberFormat="1" applyFont="1" applyFill="1" applyAlignment="1">
      <alignment horizontal="left" vertical="center"/>
    </xf>
    <xf numFmtId="49" fontId="7" fillId="0" borderId="0" xfId="0" applyNumberFormat="1" applyFont="1"/>
    <xf numFmtId="49" fontId="8" fillId="5" borderId="0" xfId="0" applyNumberFormat="1" applyFont="1" applyFill="1" applyAlignment="1">
      <alignment horizontal="left" vertical="center"/>
    </xf>
    <xf numFmtId="49" fontId="8" fillId="0" borderId="0" xfId="0" applyNumberFormat="1" applyFont="1"/>
    <xf numFmtId="0" fontId="9" fillId="0" borderId="0" xfId="0" applyFont="1"/>
    <xf numFmtId="49" fontId="9" fillId="0" borderId="0" xfId="0" applyNumberFormat="1" applyFont="1"/>
    <xf numFmtId="0" fontId="10" fillId="2" borderId="1" xfId="1" applyFont="1" applyBorder="1" applyAlignment="1">
      <alignment horizontal="left" vertical="center"/>
    </xf>
    <xf numFmtId="0" fontId="11" fillId="3" borderId="0" xfId="2" applyFont="1"/>
    <xf numFmtId="0" fontId="12" fillId="0" borderId="0" xfId="0" applyFont="1"/>
    <xf numFmtId="49" fontId="15" fillId="6" borderId="0" xfId="0" applyNumberFormat="1" applyFont="1" applyFill="1" applyAlignment="1">
      <alignment horizontal="left" vertical="center"/>
    </xf>
    <xf numFmtId="49" fontId="4" fillId="4" borderId="0" xfId="0" applyNumberFormat="1" applyFont="1" applyFill="1" applyAlignment="1">
      <alignment horizontal="center" vertical="center"/>
    </xf>
    <xf numFmtId="49" fontId="4" fillId="4" borderId="0" xfId="0" applyNumberFormat="1" applyFont="1" applyFill="1" applyAlignment="1">
      <alignment horizontal="right" vertical="center"/>
    </xf>
    <xf numFmtId="49" fontId="6" fillId="4" borderId="0" xfId="0" applyNumberFormat="1" applyFont="1" applyFill="1" applyAlignment="1">
      <alignment horizontal="center" vertical="center"/>
    </xf>
    <xf numFmtId="49" fontId="12" fillId="0" borderId="0" xfId="0" applyNumberFormat="1" applyFont="1"/>
    <xf numFmtId="49" fontId="16" fillId="4" borderId="0" xfId="0" applyNumberFormat="1" applyFont="1" applyFill="1" applyAlignment="1">
      <alignment horizontal="left" vertical="center"/>
    </xf>
    <xf numFmtId="49" fontId="6" fillId="4" borderId="0" xfId="0" applyNumberFormat="1" applyFont="1" applyFill="1" applyAlignment="1">
      <alignment horizontal="left" vertical="center" wrapText="1"/>
    </xf>
    <xf numFmtId="49" fontId="6" fillId="4" borderId="0" xfId="0" applyNumberFormat="1" applyFont="1" applyFill="1" applyAlignment="1">
      <alignment horizontal="right" vertical="center"/>
    </xf>
    <xf numFmtId="49" fontId="17" fillId="4" borderId="0" xfId="0" applyNumberFormat="1" applyFont="1" applyFill="1" applyAlignment="1">
      <alignment horizontal="center" vertical="center"/>
    </xf>
    <xf numFmtId="49" fontId="8" fillId="5" borderId="0" xfId="0" applyNumberFormat="1" applyFont="1" applyFill="1" applyAlignment="1">
      <alignment horizontal="center" vertical="center"/>
    </xf>
    <xf numFmtId="49" fontId="8" fillId="5" borderId="0" xfId="0" applyNumberFormat="1" applyFont="1" applyFill="1" applyAlignment="1">
      <alignment horizontal="right" vertical="center"/>
    </xf>
    <xf numFmtId="49" fontId="18" fillId="5" borderId="0" xfId="0" applyNumberFormat="1" applyFont="1" applyFill="1" applyAlignment="1">
      <alignment horizontal="center" vertical="center"/>
    </xf>
    <xf numFmtId="0" fontId="12" fillId="7" borderId="0" xfId="0" applyFont="1" applyFill="1"/>
    <xf numFmtId="49" fontId="18" fillId="5" borderId="0" xfId="0" applyNumberFormat="1" applyFont="1" applyFill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49" fontId="8" fillId="5" borderId="0" xfId="3" applyNumberFormat="1" applyFont="1" applyFill="1" applyAlignment="1">
      <alignment horizontal="center" vertical="center"/>
    </xf>
    <xf numFmtId="49" fontId="19" fillId="8" borderId="2" xfId="0" applyNumberFormat="1" applyFont="1" applyFill="1" applyBorder="1" applyAlignment="1">
      <alignment horizontal="left" vertical="center"/>
    </xf>
    <xf numFmtId="0" fontId="20" fillId="9" borderId="3" xfId="0" applyFont="1" applyFill="1" applyBorder="1" applyAlignment="1">
      <alignment horizontal="left" vertical="center"/>
    </xf>
    <xf numFmtId="0" fontId="21" fillId="10" borderId="4" xfId="0" applyFont="1" applyFill="1" applyBorder="1" applyAlignment="1">
      <alignment horizontal="left" vertical="center"/>
    </xf>
    <xf numFmtId="0" fontId="21" fillId="10" borderId="4" xfId="0" applyFont="1" applyFill="1" applyBorder="1" applyAlignment="1">
      <alignment horizontal="center" vertical="center"/>
    </xf>
    <xf numFmtId="49" fontId="19" fillId="8" borderId="2" xfId="0" applyNumberFormat="1" applyFont="1" applyFill="1" applyBorder="1" applyAlignment="1">
      <alignment horizontal="center" vertical="center"/>
    </xf>
    <xf numFmtId="0" fontId="10" fillId="2" borderId="1" xfId="1" applyFont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22" fillId="0" borderId="0" xfId="0" applyFont="1"/>
    <xf numFmtId="0" fontId="7" fillId="0" borderId="0" xfId="0" applyFont="1"/>
    <xf numFmtId="0" fontId="23" fillId="0" borderId="0" xfId="0" applyFont="1"/>
    <xf numFmtId="0" fontId="8" fillId="7" borderId="0" xfId="0" applyFont="1" applyFill="1"/>
    <xf numFmtId="0" fontId="8" fillId="0" borderId="0" xfId="0" applyFont="1"/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24" fillId="0" borderId="0" xfId="0" applyFont="1"/>
    <xf numFmtId="49" fontId="25" fillId="5" borderId="0" xfId="0" applyNumberFormat="1" applyFont="1" applyFill="1" applyAlignment="1">
      <alignment horizontal="left" vertical="center"/>
    </xf>
    <xf numFmtId="0" fontId="10" fillId="2" borderId="1" xfId="1" applyFont="1" applyBorder="1" applyAlignment="1">
      <alignment vertical="center"/>
    </xf>
    <xf numFmtId="0" fontId="26" fillId="10" borderId="4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1" fillId="3" borderId="0" xfId="2" applyFont="1" applyAlignment="1">
      <alignment vertical="center"/>
    </xf>
    <xf numFmtId="49" fontId="10" fillId="2" borderId="1" xfId="1" applyNumberFormat="1" applyFont="1" applyBorder="1" applyAlignment="1">
      <alignment vertical="center"/>
    </xf>
    <xf numFmtId="49" fontId="20" fillId="9" borderId="3" xfId="0" applyNumberFormat="1" applyFont="1" applyFill="1" applyBorder="1" applyAlignment="1">
      <alignment horizontal="center" vertical="center"/>
    </xf>
  </cellXfs>
  <cellStyles count="4">
    <cellStyle name="Accent2" xfId="2" builtinId="33"/>
    <cellStyle name="Bad" xfId="1" builtinId="27"/>
    <cellStyle name="Normal" xfId="0" builtinId="0"/>
    <cellStyle name="Normal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workbookViewId="0">
      <selection activeCell="I2" sqref="I2"/>
    </sheetView>
  </sheetViews>
  <sheetFormatPr defaultRowHeight="15" x14ac:dyDescent="0.25"/>
  <cols>
    <col min="2" max="2" width="21.85546875" customWidth="1"/>
    <col min="3" max="3" width="29.28515625" customWidth="1"/>
    <col min="4" max="4" width="3.5703125" customWidth="1"/>
    <col min="5" max="5" width="22.5703125" customWidth="1"/>
    <col min="6" max="6" width="31.42578125" bestFit="1" customWidth="1"/>
    <col min="8" max="8" width="19.42578125" customWidth="1"/>
    <col min="9" max="9" width="16.85546875" bestFit="1" customWidth="1"/>
    <col min="10" max="10" width="15.42578125" bestFit="1" customWidth="1"/>
    <col min="11" max="11" width="21" bestFit="1" customWidth="1"/>
  </cols>
  <sheetData>
    <row r="1" spans="1:11" ht="28.5" x14ac:dyDescent="0.45">
      <c r="A1" s="1" t="s">
        <v>0</v>
      </c>
      <c r="B1" s="1" t="s">
        <v>1</v>
      </c>
      <c r="C1" s="1"/>
      <c r="D1" s="2" t="s">
        <v>2</v>
      </c>
      <c r="E1" s="1" t="s">
        <v>3</v>
      </c>
      <c r="F1" s="1"/>
      <c r="G1" s="2" t="s">
        <v>2</v>
      </c>
      <c r="H1" s="1" t="s">
        <v>4</v>
      </c>
      <c r="I1" s="1"/>
      <c r="J1" s="1"/>
      <c r="K1" s="1"/>
    </row>
    <row r="2" spans="1:11" ht="21" x14ac:dyDescent="0.35">
      <c r="A2" s="3" t="s">
        <v>0</v>
      </c>
      <c r="B2" s="3"/>
      <c r="C2" s="3"/>
      <c r="D2" s="4" t="s">
        <v>2</v>
      </c>
      <c r="E2" s="3" t="s">
        <v>149</v>
      </c>
      <c r="F2" s="3" t="s">
        <v>150</v>
      </c>
      <c r="G2" s="4" t="s">
        <v>2</v>
      </c>
      <c r="H2" s="3" t="s">
        <v>151</v>
      </c>
      <c r="I2" s="3" t="s">
        <v>152</v>
      </c>
      <c r="J2" s="3" t="s">
        <v>45</v>
      </c>
      <c r="K2" s="3" t="s">
        <v>153</v>
      </c>
    </row>
    <row r="3" spans="1:11" ht="15.75" hidden="1" x14ac:dyDescent="0.25">
      <c r="A3" s="5" t="s">
        <v>5</v>
      </c>
      <c r="B3" s="5" t="s">
        <v>6</v>
      </c>
      <c r="C3" s="5"/>
      <c r="D3" s="6" t="s">
        <v>2</v>
      </c>
      <c r="E3" s="5" t="s">
        <v>7</v>
      </c>
      <c r="F3" s="5"/>
      <c r="G3" s="6" t="s">
        <v>2</v>
      </c>
      <c r="H3" s="5" t="s">
        <v>8</v>
      </c>
      <c r="I3" s="5"/>
      <c r="J3" s="5"/>
      <c r="K3" s="5"/>
    </row>
    <row r="4" spans="1:11" ht="15.75" hidden="1" x14ac:dyDescent="0.25">
      <c r="A4" s="5" t="s">
        <v>9</v>
      </c>
      <c r="B4" s="5" t="s">
        <v>10</v>
      </c>
      <c r="C4" s="5" t="s">
        <v>11</v>
      </c>
      <c r="D4" s="6" t="s">
        <v>2</v>
      </c>
      <c r="E4" s="5" t="s">
        <v>12</v>
      </c>
      <c r="F4" s="5" t="s">
        <v>11</v>
      </c>
      <c r="G4" s="6" t="s">
        <v>2</v>
      </c>
      <c r="H4" s="5" t="s">
        <v>10</v>
      </c>
      <c r="I4" s="5" t="s">
        <v>13</v>
      </c>
      <c r="J4" s="5" t="s">
        <v>11</v>
      </c>
      <c r="K4" s="5" t="s">
        <v>14</v>
      </c>
    </row>
    <row r="5" spans="1:11" ht="15.75" x14ac:dyDescent="0.25">
      <c r="A5" s="5" t="s">
        <v>0</v>
      </c>
      <c r="B5" s="5"/>
      <c r="C5" s="5"/>
      <c r="D5" s="6" t="s">
        <v>2</v>
      </c>
      <c r="E5" s="5"/>
      <c r="F5" s="5"/>
      <c r="G5" s="6" t="s">
        <v>2</v>
      </c>
      <c r="H5" s="5"/>
      <c r="I5" s="5"/>
      <c r="J5" s="5"/>
      <c r="K5" s="5"/>
    </row>
    <row r="6" spans="1:11" ht="15.75" x14ac:dyDescent="0.25">
      <c r="A6" s="7"/>
      <c r="B6" s="7"/>
      <c r="C6" s="7"/>
      <c r="D6" s="8" t="s">
        <v>2</v>
      </c>
      <c r="E6" s="9" t="s">
        <v>15</v>
      </c>
      <c r="F6" s="9" t="s">
        <v>16</v>
      </c>
      <c r="G6" s="8" t="s">
        <v>2</v>
      </c>
      <c r="H6" s="9" t="s">
        <v>17</v>
      </c>
      <c r="I6" s="9" t="s">
        <v>18</v>
      </c>
      <c r="J6" s="9" t="s">
        <v>19</v>
      </c>
      <c r="K6" s="9">
        <v>10</v>
      </c>
    </row>
    <row r="7" spans="1:11" ht="15.75" x14ac:dyDescent="0.25">
      <c r="A7" s="7"/>
      <c r="B7" s="7"/>
      <c r="C7" s="7"/>
      <c r="D7" s="7"/>
      <c r="E7" s="9" t="s">
        <v>15</v>
      </c>
      <c r="F7" s="9"/>
      <c r="G7" s="8" t="s">
        <v>2</v>
      </c>
      <c r="H7" s="9" t="s">
        <v>17</v>
      </c>
      <c r="I7" s="9" t="s">
        <v>20</v>
      </c>
      <c r="J7" s="9" t="s">
        <v>21</v>
      </c>
      <c r="K7" s="9">
        <v>20</v>
      </c>
    </row>
    <row r="8" spans="1:11" ht="15.75" x14ac:dyDescent="0.25">
      <c r="A8" s="7"/>
      <c r="B8" s="7"/>
      <c r="C8" s="7"/>
      <c r="D8" s="7"/>
      <c r="E8" s="9" t="s">
        <v>15</v>
      </c>
      <c r="F8" s="9"/>
      <c r="G8" s="8" t="s">
        <v>2</v>
      </c>
      <c r="H8" s="9" t="s">
        <v>17</v>
      </c>
      <c r="I8" s="9" t="s">
        <v>22</v>
      </c>
      <c r="J8" s="9" t="s">
        <v>23</v>
      </c>
      <c r="K8" s="9">
        <v>30</v>
      </c>
    </row>
    <row r="9" spans="1:11" ht="15.75" x14ac:dyDescent="0.25">
      <c r="A9" s="7"/>
      <c r="B9" s="7"/>
      <c r="C9" s="7"/>
      <c r="D9" s="7"/>
      <c r="E9" s="9" t="s">
        <v>15</v>
      </c>
      <c r="F9" s="9"/>
      <c r="G9" s="8" t="s">
        <v>2</v>
      </c>
      <c r="H9" s="9" t="s">
        <v>17</v>
      </c>
      <c r="I9" s="9" t="s">
        <v>24</v>
      </c>
      <c r="J9" s="9" t="s">
        <v>25</v>
      </c>
      <c r="K9" s="9">
        <v>40</v>
      </c>
    </row>
    <row r="10" spans="1:11" ht="15.75" x14ac:dyDescent="0.25">
      <c r="A10" s="7"/>
      <c r="B10" s="7"/>
      <c r="C10" s="7"/>
      <c r="D10" s="7"/>
      <c r="E10" s="9"/>
      <c r="F10" s="9"/>
      <c r="G10" s="8" t="s">
        <v>2</v>
      </c>
      <c r="H10" s="9"/>
      <c r="I10" s="9"/>
      <c r="J10" s="9"/>
      <c r="K10" s="9"/>
    </row>
    <row r="11" spans="1:11" ht="15.75" x14ac:dyDescent="0.25">
      <c r="A11" s="7"/>
      <c r="B11" s="7"/>
      <c r="C11" s="7"/>
      <c r="D11" s="7"/>
      <c r="E11" s="9" t="s">
        <v>26</v>
      </c>
      <c r="F11" s="9" t="s">
        <v>27</v>
      </c>
      <c r="G11" s="8" t="s">
        <v>2</v>
      </c>
      <c r="H11" s="9" t="s">
        <v>28</v>
      </c>
      <c r="I11" s="9" t="s">
        <v>29</v>
      </c>
      <c r="J11" s="9" t="s">
        <v>30</v>
      </c>
      <c r="K11" s="9">
        <v>10</v>
      </c>
    </row>
    <row r="12" spans="1:11" ht="15.75" x14ac:dyDescent="0.25">
      <c r="A12" s="7"/>
      <c r="B12" s="7"/>
      <c r="C12" s="7"/>
      <c r="D12" s="7"/>
      <c r="E12" s="9" t="s">
        <v>26</v>
      </c>
      <c r="F12" s="9"/>
      <c r="G12" s="8" t="s">
        <v>2</v>
      </c>
      <c r="H12" s="9" t="s">
        <v>28</v>
      </c>
      <c r="I12" s="9" t="s">
        <v>31</v>
      </c>
      <c r="J12" s="9" t="s">
        <v>32</v>
      </c>
      <c r="K12" s="9">
        <v>20</v>
      </c>
    </row>
    <row r="13" spans="1:11" ht="15.75" x14ac:dyDescent="0.25">
      <c r="A13" s="7"/>
      <c r="B13" s="7"/>
      <c r="C13" s="7"/>
      <c r="D13" s="7"/>
      <c r="E13" s="9" t="s">
        <v>26</v>
      </c>
      <c r="F13" s="9"/>
      <c r="G13" s="8" t="s">
        <v>2</v>
      </c>
      <c r="H13" s="9" t="s">
        <v>28</v>
      </c>
      <c r="I13" s="9" t="s">
        <v>33</v>
      </c>
      <c r="J13" s="9" t="s">
        <v>34</v>
      </c>
      <c r="K13" s="9">
        <v>30</v>
      </c>
    </row>
    <row r="14" spans="1:11" ht="15.75" x14ac:dyDescent="0.25">
      <c r="A14" s="7"/>
      <c r="B14" s="7"/>
      <c r="C14" s="7"/>
      <c r="D14" s="7"/>
      <c r="E14" s="9" t="s">
        <v>26</v>
      </c>
      <c r="F14" s="9"/>
      <c r="G14" s="8" t="s">
        <v>2</v>
      </c>
      <c r="H14" s="9" t="s">
        <v>28</v>
      </c>
      <c r="I14" s="9" t="s">
        <v>35</v>
      </c>
      <c r="J14" s="9" t="s">
        <v>36</v>
      </c>
      <c r="K14" s="9">
        <v>40</v>
      </c>
    </row>
    <row r="15" spans="1:11" ht="15.75" x14ac:dyDescent="0.25">
      <c r="A15" s="10" t="s">
        <v>37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9"/>
  <sheetViews>
    <sheetView topLeftCell="N1" workbookViewId="0">
      <selection activeCell="W6" sqref="W6:W8"/>
    </sheetView>
  </sheetViews>
  <sheetFormatPr defaultRowHeight="15" x14ac:dyDescent="0.25"/>
  <cols>
    <col min="2" max="2" width="16" customWidth="1"/>
    <col min="3" max="3" width="17.85546875" bestFit="1" customWidth="1"/>
    <col min="4" max="4" width="19.28515625" bestFit="1" customWidth="1"/>
    <col min="5" max="5" width="19.42578125" bestFit="1" customWidth="1"/>
    <col min="6" max="6" width="15.42578125" bestFit="1" customWidth="1"/>
    <col min="7" max="7" width="22.28515625" bestFit="1" customWidth="1"/>
    <col min="8" max="8" width="11.7109375" bestFit="1" customWidth="1"/>
    <col min="9" max="9" width="12.28515625" bestFit="1" customWidth="1"/>
    <col min="10" max="10" width="23.7109375" bestFit="1" customWidth="1"/>
    <col min="11" max="11" width="12.140625" bestFit="1" customWidth="1"/>
    <col min="12" max="12" width="15.140625" bestFit="1" customWidth="1"/>
    <col min="13" max="13" width="24.7109375" bestFit="1" customWidth="1"/>
    <col min="14" max="14" width="23.28515625" bestFit="1" customWidth="1"/>
    <col min="15" max="15" width="13.7109375" bestFit="1" customWidth="1"/>
    <col min="16" max="16" width="16.5703125" bestFit="1" customWidth="1"/>
    <col min="17" max="17" width="19.85546875" bestFit="1" customWidth="1"/>
    <col min="18" max="18" width="26.42578125" bestFit="1" customWidth="1"/>
    <col min="20" max="20" width="23.7109375" customWidth="1"/>
    <col min="22" max="22" width="28" bestFit="1" customWidth="1"/>
    <col min="23" max="23" width="22.7109375" customWidth="1"/>
    <col min="25" max="25" width="17.5703125" customWidth="1"/>
    <col min="26" max="26" width="15.42578125" customWidth="1"/>
    <col min="27" max="27" width="16.28515625" customWidth="1"/>
  </cols>
  <sheetData>
    <row r="1" spans="1:28" ht="28.5" x14ac:dyDescent="0.25">
      <c r="A1" s="12" t="s">
        <v>0</v>
      </c>
      <c r="B1" s="1" t="s">
        <v>38</v>
      </c>
      <c r="C1" s="1"/>
      <c r="D1" s="1"/>
      <c r="E1" s="1"/>
      <c r="F1" s="1"/>
      <c r="G1" s="1"/>
      <c r="H1" s="13"/>
      <c r="I1" s="1"/>
      <c r="J1" s="13"/>
      <c r="K1" s="13"/>
      <c r="L1" s="13"/>
      <c r="M1" s="13"/>
      <c r="N1" s="13"/>
      <c r="O1" s="13"/>
      <c r="P1" s="13"/>
      <c r="Q1" s="14"/>
      <c r="R1" s="15"/>
      <c r="S1" s="16" t="s">
        <v>2</v>
      </c>
      <c r="T1" s="17"/>
      <c r="U1" s="16"/>
      <c r="V1" s="1" t="s">
        <v>39</v>
      </c>
      <c r="W1" s="1" t="s">
        <v>40</v>
      </c>
      <c r="X1" s="11" t="s">
        <v>2</v>
      </c>
      <c r="Y1" s="1"/>
      <c r="Z1" s="1"/>
      <c r="AA1" s="1"/>
      <c r="AB1" s="1"/>
    </row>
    <row r="2" spans="1:28" ht="21" x14ac:dyDescent="0.25">
      <c r="A2" s="3" t="s">
        <v>0</v>
      </c>
      <c r="B2" s="18" t="s">
        <v>41</v>
      </c>
      <c r="C2" s="3" t="s">
        <v>42</v>
      </c>
      <c r="D2" s="3" t="s">
        <v>43</v>
      </c>
      <c r="E2" s="3" t="s">
        <v>44</v>
      </c>
      <c r="F2" s="3" t="s">
        <v>45</v>
      </c>
      <c r="G2" s="3" t="s">
        <v>46</v>
      </c>
      <c r="H2" s="15" t="s">
        <v>47</v>
      </c>
      <c r="I2" s="3" t="s">
        <v>48</v>
      </c>
      <c r="J2" s="15" t="s">
        <v>49</v>
      </c>
      <c r="K2" s="15" t="s">
        <v>50</v>
      </c>
      <c r="L2" s="15" t="s">
        <v>51</v>
      </c>
      <c r="M2" s="15" t="s">
        <v>52</v>
      </c>
      <c r="N2" s="15" t="s">
        <v>54</v>
      </c>
      <c r="O2" s="15" t="s">
        <v>55</v>
      </c>
      <c r="P2" s="15" t="s">
        <v>56</v>
      </c>
      <c r="Q2" s="19"/>
      <c r="R2" s="20"/>
      <c r="S2" s="16" t="s">
        <v>2</v>
      </c>
      <c r="T2" s="17"/>
      <c r="U2" s="16"/>
      <c r="V2" s="3" t="s">
        <v>57</v>
      </c>
      <c r="W2" s="3" t="str">
        <f t="shared" ref="W2" si="0">W4</f>
        <v>search</v>
      </c>
      <c r="X2" s="11" t="s">
        <v>2</v>
      </c>
      <c r="Y2" s="3" t="s">
        <v>58</v>
      </c>
      <c r="Z2" s="3" t="s">
        <v>59</v>
      </c>
      <c r="AA2" s="3" t="s">
        <v>139</v>
      </c>
      <c r="AB2" s="3" t="s">
        <v>60</v>
      </c>
    </row>
    <row r="3" spans="1:28" ht="15.75" hidden="1" x14ac:dyDescent="0.25">
      <c r="A3" s="5" t="s">
        <v>5</v>
      </c>
      <c r="B3" s="5" t="s">
        <v>61</v>
      </c>
      <c r="C3" s="5"/>
      <c r="D3" s="5"/>
      <c r="E3" s="5"/>
      <c r="F3" s="5"/>
      <c r="G3" s="5"/>
      <c r="H3" s="21"/>
      <c r="I3" s="5"/>
      <c r="J3" s="21"/>
      <c r="K3" s="21"/>
      <c r="L3" s="21"/>
      <c r="M3" s="21"/>
      <c r="N3" s="21"/>
      <c r="O3" s="21"/>
      <c r="P3" s="21"/>
      <c r="Q3" s="22"/>
      <c r="R3" s="23"/>
      <c r="S3" s="24" t="s">
        <v>62</v>
      </c>
      <c r="T3" s="25"/>
      <c r="U3" s="16"/>
      <c r="V3" s="5" t="s">
        <v>63</v>
      </c>
      <c r="W3" s="5" t="s">
        <v>64</v>
      </c>
      <c r="X3" s="11" t="s">
        <v>2</v>
      </c>
      <c r="Y3" s="26" t="s">
        <v>65</v>
      </c>
      <c r="Z3" s="26" t="s">
        <v>65</v>
      </c>
      <c r="AA3" s="26" t="s">
        <v>65</v>
      </c>
      <c r="AB3" s="26" t="s">
        <v>65</v>
      </c>
    </row>
    <row r="4" spans="1:28" ht="15.75" hidden="1" x14ac:dyDescent="0.25">
      <c r="A4" s="5" t="s">
        <v>9</v>
      </c>
      <c r="B4" s="5" t="s">
        <v>66</v>
      </c>
      <c r="C4" s="5" t="s">
        <v>67</v>
      </c>
      <c r="D4" s="5" t="s">
        <v>68</v>
      </c>
      <c r="E4" s="5" t="s">
        <v>69</v>
      </c>
      <c r="F4" s="5" t="s">
        <v>11</v>
      </c>
      <c r="G4" s="5" t="s">
        <v>70</v>
      </c>
      <c r="H4" s="21" t="s">
        <v>71</v>
      </c>
      <c r="I4" s="5" t="s">
        <v>72</v>
      </c>
      <c r="J4" s="21" t="s">
        <v>73</v>
      </c>
      <c r="K4" s="21" t="s">
        <v>74</v>
      </c>
      <c r="L4" s="21" t="s">
        <v>75</v>
      </c>
      <c r="M4" s="21" t="s">
        <v>76</v>
      </c>
      <c r="N4" s="21" t="s">
        <v>78</v>
      </c>
      <c r="O4" s="21" t="s">
        <v>79</v>
      </c>
      <c r="P4" s="27" t="s">
        <v>80</v>
      </c>
      <c r="Q4" s="22" t="s">
        <v>81</v>
      </c>
      <c r="R4" s="22" t="s">
        <v>82</v>
      </c>
      <c r="S4" s="24" t="s">
        <v>83</v>
      </c>
      <c r="T4" s="25" t="s">
        <v>84</v>
      </c>
      <c r="U4" s="16"/>
      <c r="V4" s="5" t="s">
        <v>85</v>
      </c>
      <c r="W4" s="5" t="s">
        <v>86</v>
      </c>
      <c r="X4" s="11" t="s">
        <v>2</v>
      </c>
      <c r="Y4" s="26">
        <f t="shared" ref="Y4:AB4" si="1">Y5</f>
        <v>0</v>
      </c>
      <c r="Z4" s="26">
        <f t="shared" si="1"/>
        <v>0</v>
      </c>
      <c r="AA4" s="26">
        <f t="shared" si="1"/>
        <v>0</v>
      </c>
      <c r="AB4" s="26">
        <f t="shared" si="1"/>
        <v>0</v>
      </c>
    </row>
    <row r="5" spans="1:28" ht="15.75" x14ac:dyDescent="0.25">
      <c r="A5" s="5" t="s">
        <v>0</v>
      </c>
      <c r="B5" s="5"/>
      <c r="C5" s="5"/>
      <c r="D5" s="5"/>
      <c r="E5" s="5"/>
      <c r="F5" s="5"/>
      <c r="G5" s="5"/>
      <c r="H5" s="21"/>
      <c r="I5" s="5"/>
      <c r="J5" s="21"/>
      <c r="K5" s="21"/>
      <c r="L5" s="21"/>
      <c r="M5" s="21"/>
      <c r="N5" s="21"/>
      <c r="O5" s="21"/>
      <c r="P5" s="21"/>
      <c r="Q5" s="22"/>
      <c r="R5" s="23"/>
      <c r="S5" s="24"/>
      <c r="T5" s="25"/>
      <c r="U5" s="16"/>
      <c r="V5" s="5"/>
      <c r="W5" s="5"/>
      <c r="X5" s="11" t="s">
        <v>2</v>
      </c>
      <c r="Y5" s="28"/>
      <c r="Z5" s="28"/>
      <c r="AA5" s="28"/>
      <c r="AB5" s="28"/>
    </row>
    <row r="6" spans="1:28" ht="15.75" x14ac:dyDescent="0.25">
      <c r="A6" s="11"/>
      <c r="B6" s="9"/>
      <c r="C6" s="29" t="s">
        <v>87</v>
      </c>
      <c r="D6" s="9"/>
      <c r="E6" s="30" t="str">
        <f>LOWER(TRIM(B6))</f>
        <v/>
      </c>
      <c r="F6" s="31"/>
      <c r="G6" s="31"/>
      <c r="H6" s="32"/>
      <c r="I6" s="33" t="s">
        <v>88</v>
      </c>
      <c r="J6" s="33" t="s">
        <v>88</v>
      </c>
      <c r="K6" s="33" t="s">
        <v>88</v>
      </c>
      <c r="L6" s="33" t="s">
        <v>89</v>
      </c>
      <c r="M6" s="33" t="s">
        <v>89</v>
      </c>
      <c r="N6" s="33" t="s">
        <v>90</v>
      </c>
      <c r="O6" s="33" t="s">
        <v>91</v>
      </c>
      <c r="P6" s="32"/>
      <c r="Q6" s="35" t="str">
        <f>'#Settings'!$C$4</f>
        <v>bizadmin</v>
      </c>
      <c r="R6" s="33" t="s">
        <v>92</v>
      </c>
      <c r="S6" s="16" t="s">
        <v>2</v>
      </c>
      <c r="T6" s="55" t="str">
        <f>'#Settings'!$C$5</f>
        <v>2023-04-01 12:00:00</v>
      </c>
      <c r="U6" s="8"/>
      <c r="V6" s="34"/>
      <c r="W6" s="55" t="str">
        <f>'#Settings'!$C$5</f>
        <v>2023-04-01 12:00:00</v>
      </c>
      <c r="X6" t="s">
        <v>2</v>
      </c>
      <c r="Y6" s="32"/>
      <c r="Z6" s="32"/>
      <c r="AA6" s="32"/>
      <c r="AB6" s="32"/>
    </row>
    <row r="7" spans="1:28" ht="15.75" x14ac:dyDescent="0.25">
      <c r="A7" s="11"/>
      <c r="B7" s="9"/>
      <c r="C7" s="29" t="s">
        <v>87</v>
      </c>
      <c r="D7" s="9"/>
      <c r="E7" s="30" t="str">
        <f t="shared" ref="E7:E8" si="2">LOWER(TRIM(D7))</f>
        <v/>
      </c>
      <c r="F7" s="31"/>
      <c r="G7" s="31"/>
      <c r="H7" s="32"/>
      <c r="I7" s="33" t="s">
        <v>88</v>
      </c>
      <c r="J7" s="33" t="s">
        <v>88</v>
      </c>
      <c r="K7" s="33" t="s">
        <v>88</v>
      </c>
      <c r="L7" s="33" t="s">
        <v>89</v>
      </c>
      <c r="M7" s="33" t="s">
        <v>89</v>
      </c>
      <c r="N7" s="33" t="s">
        <v>90</v>
      </c>
      <c r="O7" s="33" t="s">
        <v>91</v>
      </c>
      <c r="P7" s="32"/>
      <c r="Q7" s="35" t="str">
        <f>'#Settings'!$C$4</f>
        <v>bizadmin</v>
      </c>
      <c r="R7" s="33" t="s">
        <v>92</v>
      </c>
      <c r="S7" s="16" t="s">
        <v>2</v>
      </c>
      <c r="T7" s="55" t="str">
        <f>'#Settings'!$C$5</f>
        <v>2023-04-01 12:00:00</v>
      </c>
      <c r="U7" s="8"/>
      <c r="V7" s="34"/>
      <c r="W7" s="55" t="str">
        <f>'#Settings'!$C$5</f>
        <v>2023-04-01 12:00:00</v>
      </c>
      <c r="X7" t="s">
        <v>2</v>
      </c>
      <c r="Y7" s="32"/>
      <c r="Z7" s="32"/>
      <c r="AA7" s="32"/>
      <c r="AB7" s="32"/>
    </row>
    <row r="8" spans="1:28" ht="15.75" x14ac:dyDescent="0.25">
      <c r="A8" s="11"/>
      <c r="B8" s="9"/>
      <c r="C8" s="29" t="s">
        <v>87</v>
      </c>
      <c r="D8" s="9"/>
      <c r="E8" s="30" t="str">
        <f t="shared" si="2"/>
        <v/>
      </c>
      <c r="F8" s="31"/>
      <c r="G8" s="31"/>
      <c r="H8" s="32"/>
      <c r="I8" s="33" t="s">
        <v>88</v>
      </c>
      <c r="J8" s="33" t="s">
        <v>88</v>
      </c>
      <c r="K8" s="33" t="s">
        <v>88</v>
      </c>
      <c r="L8" s="33" t="s">
        <v>89</v>
      </c>
      <c r="M8" s="33" t="s">
        <v>89</v>
      </c>
      <c r="N8" s="33" t="s">
        <v>90</v>
      </c>
      <c r="O8" s="33" t="s">
        <v>91</v>
      </c>
      <c r="P8" s="32"/>
      <c r="Q8" s="35" t="str">
        <f>'#Settings'!$C$4</f>
        <v>bizadmin</v>
      </c>
      <c r="R8" s="33" t="s">
        <v>92</v>
      </c>
      <c r="S8" s="16"/>
      <c r="T8" s="55" t="str">
        <f>'#Settings'!$C$5</f>
        <v>2023-04-01 12:00:00</v>
      </c>
      <c r="U8" s="8"/>
      <c r="V8" s="34"/>
      <c r="W8" s="55" t="str">
        <f>'#Settings'!$C$5</f>
        <v>2023-04-01 12:00:00</v>
      </c>
      <c r="Y8" s="32"/>
      <c r="Z8" s="32"/>
      <c r="AA8" s="32"/>
      <c r="AB8" s="32"/>
    </row>
    <row r="9" spans="1:28" ht="15.75" x14ac:dyDescent="0.25">
      <c r="A9" s="10" t="s">
        <v>37</v>
      </c>
      <c r="B9" s="11"/>
      <c r="C9" s="11"/>
      <c r="D9" s="11"/>
      <c r="E9" s="11"/>
      <c r="F9" s="11"/>
      <c r="G9" s="11"/>
      <c r="H9" s="16"/>
      <c r="I9" s="11"/>
      <c r="J9" s="36"/>
      <c r="K9" s="36"/>
      <c r="L9" s="36"/>
      <c r="M9" s="37"/>
      <c r="N9" s="38"/>
      <c r="O9" s="38"/>
      <c r="P9" s="39"/>
      <c r="Q9" s="39"/>
      <c r="R9" s="39"/>
      <c r="S9" s="16"/>
      <c r="T9" s="16"/>
      <c r="U9" s="16"/>
      <c r="V9" s="11"/>
      <c r="W9" s="11"/>
      <c r="X9" s="11"/>
      <c r="Y9" s="11"/>
      <c r="Z9" s="11"/>
      <c r="AA9" s="11"/>
      <c r="AB9" s="11"/>
    </row>
  </sheetData>
  <dataValidations count="1">
    <dataValidation allowBlank="1" showInputMessage="1" showErrorMessage="1" prompt="Short Desciption of the Category (optional)" sqref="Q4:R4" xr:uid="{00000000-0002-0000-0100-000000000000}"/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22"/>
  <sheetViews>
    <sheetView topLeftCell="Q1" workbookViewId="0">
      <selection activeCell="AN6" sqref="AN6:AN21"/>
    </sheetView>
  </sheetViews>
  <sheetFormatPr defaultRowHeight="15" x14ac:dyDescent="0.25"/>
  <cols>
    <col min="2" max="2" width="13.5703125" customWidth="1"/>
    <col min="3" max="3" width="18.42578125" customWidth="1"/>
    <col min="4" max="4" width="14.140625" bestFit="1" customWidth="1"/>
    <col min="5" max="5" width="20" customWidth="1"/>
    <col min="6" max="6" width="22.28515625" customWidth="1"/>
    <col min="7" max="7" width="19.42578125" bestFit="1" customWidth="1"/>
    <col min="8" max="8" width="15.42578125" bestFit="1" customWidth="1"/>
    <col min="9" max="9" width="22.28515625" bestFit="1" customWidth="1"/>
    <col min="10" max="10" width="11.7109375" bestFit="1" customWidth="1"/>
    <col min="11" max="11" width="12.28515625" bestFit="1" customWidth="1"/>
    <col min="12" max="12" width="23.7109375" bestFit="1" customWidth="1"/>
    <col min="13" max="13" width="12.140625" bestFit="1" customWidth="1"/>
    <col min="14" max="14" width="15.140625" bestFit="1" customWidth="1"/>
    <col min="15" max="15" width="20.140625" bestFit="1" customWidth="1"/>
    <col min="16" max="16" width="23.28515625" bestFit="1" customWidth="1"/>
    <col min="17" max="17" width="13.7109375" bestFit="1" customWidth="1"/>
    <col min="18" max="18" width="16.5703125" bestFit="1" customWidth="1"/>
    <col min="19" max="19" width="19.85546875" bestFit="1" customWidth="1"/>
    <col min="20" max="20" width="26.42578125" bestFit="1" customWidth="1"/>
    <col min="22" max="22" width="20.42578125" bestFit="1" customWidth="1"/>
    <col min="24" max="24" width="28" bestFit="1" customWidth="1"/>
    <col min="25" max="25" width="27.140625" customWidth="1"/>
    <col min="26" max="28" width="28" bestFit="1" customWidth="1"/>
    <col min="30" max="31" width="32.140625" bestFit="1" customWidth="1"/>
    <col min="33" max="36" width="18.85546875" customWidth="1"/>
    <col min="38" max="38" width="15" bestFit="1" customWidth="1"/>
    <col min="39" max="39" width="20.28515625" bestFit="1" customWidth="1"/>
    <col min="40" max="40" width="25" bestFit="1" customWidth="1"/>
    <col min="41" max="42" width="17.5703125" customWidth="1"/>
    <col min="43" max="43" width="6.85546875" customWidth="1"/>
    <col min="44" max="44" width="31.85546875" bestFit="1" customWidth="1"/>
    <col min="45" max="45" width="25.85546875" bestFit="1" customWidth="1"/>
    <col min="46" max="46" width="2.5703125" bestFit="1" customWidth="1"/>
    <col min="47" max="47" width="35.140625" bestFit="1" customWidth="1"/>
    <col min="48" max="48" width="25.85546875" bestFit="1" customWidth="1"/>
  </cols>
  <sheetData>
    <row r="1" spans="1:48" ht="28.5" x14ac:dyDescent="0.45">
      <c r="A1" s="12" t="s">
        <v>0</v>
      </c>
      <c r="B1" s="1" t="s">
        <v>38</v>
      </c>
      <c r="C1" s="1"/>
      <c r="D1" s="1"/>
      <c r="E1" s="1"/>
      <c r="F1" s="1"/>
      <c r="G1" s="1"/>
      <c r="H1" s="1"/>
      <c r="I1" s="1"/>
      <c r="J1" s="13"/>
      <c r="K1" s="1"/>
      <c r="L1" s="13"/>
      <c r="M1" s="13"/>
      <c r="N1" s="13"/>
      <c r="O1" s="13"/>
      <c r="P1" s="13"/>
      <c r="Q1" s="13"/>
      <c r="R1" s="13"/>
      <c r="S1" s="14"/>
      <c r="T1" s="13"/>
      <c r="U1" s="2" t="s">
        <v>2</v>
      </c>
      <c r="V1" s="1"/>
      <c r="W1" s="2"/>
      <c r="X1" s="1" t="s">
        <v>39</v>
      </c>
      <c r="Y1" s="1" t="s">
        <v>40</v>
      </c>
      <c r="Z1" s="1" t="s">
        <v>93</v>
      </c>
      <c r="AA1" s="1"/>
      <c r="AB1" s="1"/>
      <c r="AC1" s="2"/>
      <c r="AD1" s="1" t="s">
        <v>94</v>
      </c>
      <c r="AE1" s="1" t="s">
        <v>148</v>
      </c>
      <c r="AF1" s="40" t="s">
        <v>2</v>
      </c>
      <c r="AG1" s="1"/>
      <c r="AH1" s="1" t="s">
        <v>95</v>
      </c>
      <c r="AI1" s="1"/>
      <c r="AJ1" s="1"/>
      <c r="AK1" s="41"/>
      <c r="AL1" s="13"/>
      <c r="AM1" s="13"/>
      <c r="AN1" s="1" t="s">
        <v>96</v>
      </c>
      <c r="AO1" s="13"/>
      <c r="AP1" s="13"/>
      <c r="AQ1" s="7"/>
      <c r="AR1" s="1" t="s">
        <v>4</v>
      </c>
      <c r="AS1" s="1"/>
      <c r="AT1" s="40" t="s">
        <v>2</v>
      </c>
      <c r="AU1" s="1" t="s">
        <v>97</v>
      </c>
      <c r="AV1" s="1"/>
    </row>
    <row r="2" spans="1:48" ht="21" x14ac:dyDescent="0.35">
      <c r="A2" s="3" t="s">
        <v>0</v>
      </c>
      <c r="B2" s="18" t="s">
        <v>98</v>
      </c>
      <c r="C2" s="3" t="s">
        <v>99</v>
      </c>
      <c r="D2" s="3" t="s">
        <v>41</v>
      </c>
      <c r="E2" s="3" t="s">
        <v>42</v>
      </c>
      <c r="F2" s="3" t="s">
        <v>43</v>
      </c>
      <c r="G2" s="3" t="s">
        <v>44</v>
      </c>
      <c r="H2" s="3" t="s">
        <v>45</v>
      </c>
      <c r="I2" s="3" t="s">
        <v>46</v>
      </c>
      <c r="J2" s="15" t="s">
        <v>47</v>
      </c>
      <c r="K2" s="3" t="s">
        <v>48</v>
      </c>
      <c r="L2" s="15" t="s">
        <v>49</v>
      </c>
      <c r="M2" s="15" t="s">
        <v>50</v>
      </c>
      <c r="N2" s="15" t="s">
        <v>51</v>
      </c>
      <c r="O2" s="15" t="s">
        <v>53</v>
      </c>
      <c r="P2" s="15" t="s">
        <v>54</v>
      </c>
      <c r="Q2" s="15" t="s">
        <v>55</v>
      </c>
      <c r="R2" s="15" t="s">
        <v>56</v>
      </c>
      <c r="S2" s="19"/>
      <c r="T2" s="15"/>
      <c r="U2" s="4" t="s">
        <v>2</v>
      </c>
      <c r="V2" s="3"/>
      <c r="W2" s="4"/>
      <c r="X2" s="3" t="s">
        <v>57</v>
      </c>
      <c r="Y2" s="3" t="str">
        <f t="shared" ref="Y2" si="0">Y4</f>
        <v>search</v>
      </c>
      <c r="Z2" s="3" t="s">
        <v>100</v>
      </c>
      <c r="AA2" s="3" t="s">
        <v>101</v>
      </c>
      <c r="AB2" s="3" t="s">
        <v>102</v>
      </c>
      <c r="AC2" s="4"/>
      <c r="AD2" s="3"/>
      <c r="AE2" s="3"/>
      <c r="AF2" s="42" t="s">
        <v>2</v>
      </c>
      <c r="AG2" s="3" t="s">
        <v>103</v>
      </c>
      <c r="AH2" s="3" t="s">
        <v>103</v>
      </c>
      <c r="AI2" s="3" t="s">
        <v>103</v>
      </c>
      <c r="AJ2" s="3" t="s">
        <v>103</v>
      </c>
      <c r="AK2" s="43" t="s">
        <v>2</v>
      </c>
      <c r="AL2" s="15" t="s">
        <v>104</v>
      </c>
      <c r="AM2" s="15" t="s">
        <v>105</v>
      </c>
      <c r="AN2" s="3" t="s">
        <v>106</v>
      </c>
      <c r="AO2" s="15" t="s">
        <v>107</v>
      </c>
      <c r="AP2" s="15" t="s">
        <v>108</v>
      </c>
      <c r="AQ2" s="7"/>
      <c r="AR2" s="3" t="s">
        <v>152</v>
      </c>
      <c r="AS2" s="3"/>
      <c r="AT2" s="42" t="s">
        <v>2</v>
      </c>
      <c r="AU2" s="3" t="s">
        <v>152</v>
      </c>
      <c r="AV2" s="3"/>
    </row>
    <row r="3" spans="1:48" ht="15.75" hidden="1" x14ac:dyDescent="0.25">
      <c r="A3" s="5" t="s">
        <v>5</v>
      </c>
      <c r="B3" s="5"/>
      <c r="C3" s="5"/>
      <c r="D3" s="5" t="s">
        <v>61</v>
      </c>
      <c r="E3" s="5"/>
      <c r="F3" s="5"/>
      <c r="G3" s="5"/>
      <c r="H3" s="5"/>
      <c r="I3" s="5"/>
      <c r="J3" s="21"/>
      <c r="K3" s="5"/>
      <c r="L3" s="21"/>
      <c r="M3" s="21"/>
      <c r="N3" s="21"/>
      <c r="O3" s="21"/>
      <c r="P3" s="21"/>
      <c r="Q3" s="21"/>
      <c r="R3" s="21"/>
      <c r="S3" s="22"/>
      <c r="T3" s="21"/>
      <c r="U3" s="44" t="s">
        <v>62</v>
      </c>
      <c r="V3" s="5"/>
      <c r="W3" s="6"/>
      <c r="X3" s="5" t="s">
        <v>63</v>
      </c>
      <c r="Y3" s="5" t="s">
        <v>64</v>
      </c>
      <c r="Z3" s="5" t="s">
        <v>63</v>
      </c>
      <c r="AA3" s="5" t="s">
        <v>63</v>
      </c>
      <c r="AB3" s="5" t="s">
        <v>63</v>
      </c>
      <c r="AC3" s="6"/>
      <c r="AD3" s="5" t="s">
        <v>109</v>
      </c>
      <c r="AE3" s="5" t="s">
        <v>109</v>
      </c>
      <c r="AF3" s="45" t="s">
        <v>2</v>
      </c>
      <c r="AG3" s="26" t="s">
        <v>65</v>
      </c>
      <c r="AH3" s="26" t="s">
        <v>65</v>
      </c>
      <c r="AI3" s="26" t="s">
        <v>65</v>
      </c>
      <c r="AJ3" s="26" t="s">
        <v>65</v>
      </c>
      <c r="AK3" s="44" t="s">
        <v>62</v>
      </c>
      <c r="AL3" s="21"/>
      <c r="AM3" s="21"/>
      <c r="AN3" s="5"/>
      <c r="AO3" s="21" t="s">
        <v>110</v>
      </c>
      <c r="AP3" s="21" t="s">
        <v>110</v>
      </c>
      <c r="AQ3" s="7"/>
      <c r="AR3" s="5" t="s">
        <v>111</v>
      </c>
      <c r="AS3" s="5"/>
      <c r="AT3" s="45" t="s">
        <v>2</v>
      </c>
      <c r="AU3" s="5" t="s">
        <v>112</v>
      </c>
      <c r="AV3" s="5"/>
    </row>
    <row r="4" spans="1:48" ht="15.75" hidden="1" x14ac:dyDescent="0.25">
      <c r="A4" s="5" t="s">
        <v>9</v>
      </c>
      <c r="B4" s="5"/>
      <c r="C4" s="5"/>
      <c r="D4" s="5" t="s">
        <v>66</v>
      </c>
      <c r="E4" s="5" t="s">
        <v>67</v>
      </c>
      <c r="F4" s="5" t="s">
        <v>68</v>
      </c>
      <c r="G4" s="5" t="s">
        <v>69</v>
      </c>
      <c r="H4" s="5" t="s">
        <v>11</v>
      </c>
      <c r="I4" s="5" t="s">
        <v>70</v>
      </c>
      <c r="J4" s="21" t="s">
        <v>71</v>
      </c>
      <c r="K4" s="5" t="s">
        <v>72</v>
      </c>
      <c r="L4" s="21" t="s">
        <v>73</v>
      </c>
      <c r="M4" s="21" t="s">
        <v>74</v>
      </c>
      <c r="N4" s="21" t="s">
        <v>75</v>
      </c>
      <c r="O4" s="27" t="s">
        <v>77</v>
      </c>
      <c r="P4" s="21" t="s">
        <v>78</v>
      </c>
      <c r="Q4" s="21" t="s">
        <v>79</v>
      </c>
      <c r="R4" s="27" t="s">
        <v>80</v>
      </c>
      <c r="S4" s="22" t="s">
        <v>81</v>
      </c>
      <c r="T4" s="21" t="s">
        <v>82</v>
      </c>
      <c r="U4" s="44" t="s">
        <v>83</v>
      </c>
      <c r="V4" s="5" t="s">
        <v>84</v>
      </c>
      <c r="W4" s="6"/>
      <c r="X4" s="5" t="s">
        <v>85</v>
      </c>
      <c r="Y4" s="5" t="s">
        <v>86</v>
      </c>
      <c r="Z4" s="5" t="s">
        <v>85</v>
      </c>
      <c r="AA4" s="5" t="s">
        <v>85</v>
      </c>
      <c r="AB4" s="5" t="s">
        <v>85</v>
      </c>
      <c r="AC4" s="6"/>
      <c r="AD4" s="26" t="str">
        <f t="shared" ref="AD4:AE4" si="1">AD5</f>
        <v>BARCODE</v>
      </c>
      <c r="AE4" s="26" t="str">
        <f t="shared" si="1"/>
        <v>HS_CODE</v>
      </c>
      <c r="AF4" s="45" t="s">
        <v>2</v>
      </c>
      <c r="AG4" s="26">
        <f t="shared" ref="AG4:AJ4" si="2">AG5</f>
        <v>0</v>
      </c>
      <c r="AH4" s="26">
        <f t="shared" si="2"/>
        <v>0</v>
      </c>
      <c r="AI4" s="26">
        <f t="shared" si="2"/>
        <v>0</v>
      </c>
      <c r="AJ4" s="26">
        <f t="shared" si="2"/>
        <v>0</v>
      </c>
      <c r="AK4" s="44" t="s">
        <v>83</v>
      </c>
      <c r="AL4" s="21" t="s">
        <v>113</v>
      </c>
      <c r="AM4" s="21" t="s">
        <v>114</v>
      </c>
      <c r="AN4" s="5" t="s">
        <v>84</v>
      </c>
      <c r="AO4" s="21" t="s">
        <v>115</v>
      </c>
      <c r="AP4" s="21" t="s">
        <v>116</v>
      </c>
      <c r="AQ4" s="7"/>
      <c r="AR4" s="5" t="s">
        <v>13</v>
      </c>
      <c r="AS4" s="5" t="s">
        <v>118</v>
      </c>
      <c r="AT4" s="45" t="s">
        <v>2</v>
      </c>
      <c r="AU4" s="5" t="s">
        <v>13</v>
      </c>
      <c r="AV4" s="5" t="s">
        <v>118</v>
      </c>
    </row>
    <row r="5" spans="1:48" ht="15.75" x14ac:dyDescent="0.25">
      <c r="A5" s="5" t="s">
        <v>0</v>
      </c>
      <c r="B5" s="5"/>
      <c r="C5" s="5"/>
      <c r="D5" s="5"/>
      <c r="E5" s="5"/>
      <c r="F5" s="5"/>
      <c r="G5" s="5"/>
      <c r="H5" s="5"/>
      <c r="I5" s="5"/>
      <c r="J5" s="21"/>
      <c r="K5" s="5"/>
      <c r="L5" s="21"/>
      <c r="M5" s="21"/>
      <c r="N5" s="21"/>
      <c r="O5" s="21"/>
      <c r="P5" s="21"/>
      <c r="Q5" s="21"/>
      <c r="R5" s="21"/>
      <c r="S5" s="22"/>
      <c r="T5" s="21"/>
      <c r="U5" s="44"/>
      <c r="V5" s="5"/>
      <c r="W5" s="6"/>
      <c r="X5" s="5"/>
      <c r="Y5" s="5"/>
      <c r="Z5" s="5"/>
      <c r="AA5" s="5"/>
      <c r="AB5" s="5"/>
      <c r="AC5" s="6"/>
      <c r="AD5" s="5" t="s">
        <v>140</v>
      </c>
      <c r="AE5" s="5" t="s">
        <v>147</v>
      </c>
      <c r="AF5" s="45" t="s">
        <v>2</v>
      </c>
      <c r="AG5" s="28"/>
      <c r="AH5" s="28"/>
      <c r="AI5" s="28"/>
      <c r="AJ5" s="28"/>
      <c r="AK5" s="44"/>
      <c r="AL5" s="21"/>
      <c r="AM5" s="21"/>
      <c r="AN5" s="5"/>
      <c r="AO5" s="21"/>
      <c r="AP5" s="21"/>
      <c r="AQ5" s="7"/>
      <c r="AR5" s="5"/>
      <c r="AS5" s="5"/>
      <c r="AT5" s="45" t="s">
        <v>2</v>
      </c>
      <c r="AU5" s="5"/>
      <c r="AV5" s="5"/>
    </row>
    <row r="6" spans="1:48" ht="15.75" x14ac:dyDescent="0.25">
      <c r="A6" s="11"/>
      <c r="B6" s="9"/>
      <c r="C6" s="9"/>
      <c r="D6" s="30" t="str">
        <f>B6&amp;C6</f>
        <v/>
      </c>
      <c r="E6" s="29" t="s">
        <v>87</v>
      </c>
      <c r="F6" s="9"/>
      <c r="G6" s="30" t="str">
        <f>LOWER(TRIM(F6))</f>
        <v/>
      </c>
      <c r="H6" s="31"/>
      <c r="I6" s="31"/>
      <c r="J6" s="32"/>
      <c r="K6" s="33" t="s">
        <v>88</v>
      </c>
      <c r="L6" s="33" t="s">
        <v>88</v>
      </c>
      <c r="M6" s="33" t="s">
        <v>89</v>
      </c>
      <c r="N6" s="33" t="s">
        <v>88</v>
      </c>
      <c r="O6" s="32"/>
      <c r="P6" s="33" t="s">
        <v>90</v>
      </c>
      <c r="Q6" s="33" t="s">
        <v>91</v>
      </c>
      <c r="R6" s="32"/>
      <c r="S6" s="35" t="str">
        <f>'#Settings'!$C$4</f>
        <v>bizadmin</v>
      </c>
      <c r="T6" s="33" t="s">
        <v>92</v>
      </c>
      <c r="U6" s="8"/>
      <c r="V6" s="55" t="str">
        <f>'#Settings'!$C$5</f>
        <v>2023-04-01 12:00:00</v>
      </c>
      <c r="W6" s="8"/>
      <c r="X6" s="34"/>
      <c r="Y6" s="55" t="str">
        <f>'#Settings'!$C$5</f>
        <v>2023-04-01 12:00:00</v>
      </c>
      <c r="Z6" s="33" t="s">
        <v>119</v>
      </c>
      <c r="AA6" s="33" t="s">
        <v>120</v>
      </c>
      <c r="AB6" s="33" t="s">
        <v>121</v>
      </c>
      <c r="AC6" s="8"/>
      <c r="AD6" s="32"/>
      <c r="AE6" s="32"/>
      <c r="AF6" s="7"/>
      <c r="AG6" s="32"/>
      <c r="AH6" s="32"/>
      <c r="AI6" s="32"/>
      <c r="AJ6" s="32"/>
      <c r="AK6" s="7"/>
      <c r="AL6" s="35" t="str">
        <f>'#Settings'!$C$6</f>
        <v>INR</v>
      </c>
      <c r="AM6" s="35" t="s">
        <v>122</v>
      </c>
      <c r="AN6" s="55" t="str">
        <f>'#Settings'!$C$5</f>
        <v>2023-04-01 12:00:00</v>
      </c>
      <c r="AO6" s="34"/>
      <c r="AP6" s="34"/>
      <c r="AQ6" s="7"/>
      <c r="AR6" s="34"/>
      <c r="AS6" s="33" t="s">
        <v>123</v>
      </c>
      <c r="AT6" s="7"/>
      <c r="AU6" s="34"/>
      <c r="AV6" s="33" t="s">
        <v>123</v>
      </c>
    </row>
    <row r="7" spans="1:48" ht="15.75" x14ac:dyDescent="0.25">
      <c r="A7" s="11"/>
      <c r="B7" s="9"/>
      <c r="C7" s="9"/>
      <c r="D7" s="30" t="str">
        <f t="shared" ref="D7:D21" si="3">B7&amp;C7</f>
        <v/>
      </c>
      <c r="E7" s="29" t="s">
        <v>87</v>
      </c>
      <c r="F7" s="9"/>
      <c r="G7" s="30" t="str">
        <f t="shared" ref="G7:G21" si="4">LOWER(TRIM(F7))</f>
        <v/>
      </c>
      <c r="H7" s="31"/>
      <c r="I7" s="31"/>
      <c r="J7" s="32"/>
      <c r="K7" s="33" t="s">
        <v>88</v>
      </c>
      <c r="L7" s="33" t="s">
        <v>88</v>
      </c>
      <c r="M7" s="33" t="s">
        <v>89</v>
      </c>
      <c r="N7" s="33" t="s">
        <v>88</v>
      </c>
      <c r="O7" s="32"/>
      <c r="P7" s="33" t="s">
        <v>90</v>
      </c>
      <c r="Q7" s="33" t="s">
        <v>91</v>
      </c>
      <c r="R7" s="32"/>
      <c r="S7" s="35" t="str">
        <f>'#Settings'!$C$4</f>
        <v>bizadmin</v>
      </c>
      <c r="T7" s="33" t="s">
        <v>92</v>
      </c>
      <c r="U7" s="8" t="s">
        <v>2</v>
      </c>
      <c r="V7" s="55" t="str">
        <f>'#Settings'!$C$5</f>
        <v>2023-04-01 12:00:00</v>
      </c>
      <c r="W7" s="8"/>
      <c r="X7" s="34"/>
      <c r="Y7" s="55" t="str">
        <f>'#Settings'!$C$5</f>
        <v>2023-04-01 12:00:00</v>
      </c>
      <c r="Z7" s="33" t="s">
        <v>119</v>
      </c>
      <c r="AA7" s="33" t="s">
        <v>120</v>
      </c>
      <c r="AB7" s="33" t="s">
        <v>121</v>
      </c>
      <c r="AC7" s="8"/>
      <c r="AD7" s="32"/>
      <c r="AE7" s="32"/>
      <c r="AF7" s="7" t="s">
        <v>2</v>
      </c>
      <c r="AG7" s="32"/>
      <c r="AH7" s="32"/>
      <c r="AI7" s="32"/>
      <c r="AJ7" s="32"/>
      <c r="AK7" s="7"/>
      <c r="AL7" s="35" t="str">
        <f>'#Settings'!$C$6</f>
        <v>INR</v>
      </c>
      <c r="AM7" s="35" t="s">
        <v>122</v>
      </c>
      <c r="AN7" s="55" t="str">
        <f>'#Settings'!$C$5</f>
        <v>2023-04-01 12:00:00</v>
      </c>
      <c r="AO7" s="34"/>
      <c r="AP7" s="34"/>
      <c r="AQ7" s="7"/>
      <c r="AR7" s="34"/>
      <c r="AS7" s="33" t="s">
        <v>123</v>
      </c>
      <c r="AT7" s="7" t="s">
        <v>2</v>
      </c>
      <c r="AU7" s="34"/>
      <c r="AV7" s="33" t="s">
        <v>123</v>
      </c>
    </row>
    <row r="8" spans="1:48" ht="15.75" x14ac:dyDescent="0.25">
      <c r="A8" s="11"/>
      <c r="B8" s="9"/>
      <c r="C8" s="9"/>
      <c r="D8" s="30" t="str">
        <f t="shared" si="3"/>
        <v/>
      </c>
      <c r="E8" s="29" t="s">
        <v>87</v>
      </c>
      <c r="F8" s="9"/>
      <c r="G8" s="30" t="str">
        <f t="shared" si="4"/>
        <v/>
      </c>
      <c r="H8" s="31"/>
      <c r="I8" s="31"/>
      <c r="J8" s="32"/>
      <c r="K8" s="33" t="s">
        <v>88</v>
      </c>
      <c r="L8" s="33" t="s">
        <v>88</v>
      </c>
      <c r="M8" s="33" t="s">
        <v>89</v>
      </c>
      <c r="N8" s="33" t="s">
        <v>88</v>
      </c>
      <c r="O8" s="32"/>
      <c r="P8" s="33" t="s">
        <v>90</v>
      </c>
      <c r="Q8" s="33" t="s">
        <v>91</v>
      </c>
      <c r="R8" s="32"/>
      <c r="S8" s="35" t="str">
        <f>'#Settings'!$C$4</f>
        <v>bizadmin</v>
      </c>
      <c r="T8" s="33" t="s">
        <v>92</v>
      </c>
      <c r="U8" s="8" t="s">
        <v>2</v>
      </c>
      <c r="V8" s="55" t="str">
        <f>'#Settings'!$C$5</f>
        <v>2023-04-01 12:00:00</v>
      </c>
      <c r="W8" s="8"/>
      <c r="X8" s="34"/>
      <c r="Y8" s="55" t="str">
        <f>'#Settings'!$C$5</f>
        <v>2023-04-01 12:00:00</v>
      </c>
      <c r="Z8" s="33" t="s">
        <v>119</v>
      </c>
      <c r="AA8" s="33" t="s">
        <v>120</v>
      </c>
      <c r="AB8" s="33" t="s">
        <v>121</v>
      </c>
      <c r="AC8" s="8"/>
      <c r="AD8" s="32"/>
      <c r="AE8" s="32"/>
      <c r="AF8" s="7" t="s">
        <v>2</v>
      </c>
      <c r="AG8" s="32"/>
      <c r="AH8" s="32"/>
      <c r="AI8" s="32"/>
      <c r="AJ8" s="32"/>
      <c r="AK8" s="7"/>
      <c r="AL8" s="35" t="str">
        <f>'#Settings'!$C$6</f>
        <v>INR</v>
      </c>
      <c r="AM8" s="35" t="s">
        <v>122</v>
      </c>
      <c r="AN8" s="55" t="str">
        <f>'#Settings'!$C$5</f>
        <v>2023-04-01 12:00:00</v>
      </c>
      <c r="AO8" s="34"/>
      <c r="AP8" s="34"/>
      <c r="AQ8" s="7"/>
      <c r="AR8" s="34"/>
      <c r="AS8" s="33" t="s">
        <v>123</v>
      </c>
      <c r="AT8" s="7" t="s">
        <v>2</v>
      </c>
      <c r="AU8" s="34"/>
      <c r="AV8" s="33" t="s">
        <v>123</v>
      </c>
    </row>
    <row r="9" spans="1:48" ht="15.75" x14ac:dyDescent="0.25">
      <c r="A9" s="11"/>
      <c r="B9" s="9"/>
      <c r="C9" s="9"/>
      <c r="D9" s="30" t="str">
        <f t="shared" si="3"/>
        <v/>
      </c>
      <c r="E9" s="29" t="s">
        <v>87</v>
      </c>
      <c r="F9" s="9"/>
      <c r="G9" s="30" t="str">
        <f t="shared" si="4"/>
        <v/>
      </c>
      <c r="H9" s="31"/>
      <c r="I9" s="31"/>
      <c r="J9" s="32"/>
      <c r="K9" s="33" t="s">
        <v>88</v>
      </c>
      <c r="L9" s="33" t="s">
        <v>88</v>
      </c>
      <c r="M9" s="33" t="s">
        <v>89</v>
      </c>
      <c r="N9" s="33" t="s">
        <v>88</v>
      </c>
      <c r="O9" s="32"/>
      <c r="P9" s="33" t="s">
        <v>90</v>
      </c>
      <c r="Q9" s="33" t="s">
        <v>91</v>
      </c>
      <c r="R9" s="32"/>
      <c r="S9" s="35" t="str">
        <f>'#Settings'!$C$4</f>
        <v>bizadmin</v>
      </c>
      <c r="T9" s="33" t="s">
        <v>92</v>
      </c>
      <c r="U9" s="8" t="s">
        <v>2</v>
      </c>
      <c r="V9" s="55" t="str">
        <f>'#Settings'!$C$5</f>
        <v>2023-04-01 12:00:00</v>
      </c>
      <c r="W9" s="8"/>
      <c r="X9" s="34"/>
      <c r="Y9" s="55" t="str">
        <f>'#Settings'!$C$5</f>
        <v>2023-04-01 12:00:00</v>
      </c>
      <c r="Z9" s="33" t="s">
        <v>119</v>
      </c>
      <c r="AA9" s="33" t="s">
        <v>120</v>
      </c>
      <c r="AB9" s="33" t="s">
        <v>121</v>
      </c>
      <c r="AC9" s="8"/>
      <c r="AD9" s="32"/>
      <c r="AE9" s="32"/>
      <c r="AF9" s="7" t="s">
        <v>2</v>
      </c>
      <c r="AG9" s="32"/>
      <c r="AH9" s="32"/>
      <c r="AI9" s="32"/>
      <c r="AJ9" s="32"/>
      <c r="AK9" s="7"/>
      <c r="AL9" s="35" t="str">
        <f>'#Settings'!$C$6</f>
        <v>INR</v>
      </c>
      <c r="AM9" s="35" t="s">
        <v>122</v>
      </c>
      <c r="AN9" s="55" t="str">
        <f>'#Settings'!$C$5</f>
        <v>2023-04-01 12:00:00</v>
      </c>
      <c r="AO9" s="34"/>
      <c r="AP9" s="34"/>
      <c r="AQ9" s="7"/>
      <c r="AR9" s="34"/>
      <c r="AS9" s="33" t="s">
        <v>123</v>
      </c>
      <c r="AT9" s="7" t="s">
        <v>2</v>
      </c>
      <c r="AU9" s="34"/>
      <c r="AV9" s="33" t="s">
        <v>123</v>
      </c>
    </row>
    <row r="10" spans="1:48" ht="15.75" x14ac:dyDescent="0.25">
      <c r="A10" s="11"/>
      <c r="B10" s="9"/>
      <c r="C10" s="9"/>
      <c r="D10" s="30" t="str">
        <f t="shared" si="3"/>
        <v/>
      </c>
      <c r="E10" s="29" t="s">
        <v>87</v>
      </c>
      <c r="F10" s="9"/>
      <c r="G10" s="30" t="str">
        <f t="shared" si="4"/>
        <v/>
      </c>
      <c r="H10" s="31"/>
      <c r="I10" s="31"/>
      <c r="J10" s="32"/>
      <c r="K10" s="33" t="s">
        <v>88</v>
      </c>
      <c r="L10" s="33" t="s">
        <v>88</v>
      </c>
      <c r="M10" s="33" t="s">
        <v>89</v>
      </c>
      <c r="N10" s="33" t="s">
        <v>88</v>
      </c>
      <c r="O10" s="32"/>
      <c r="P10" s="33" t="s">
        <v>90</v>
      </c>
      <c r="Q10" s="33" t="s">
        <v>91</v>
      </c>
      <c r="R10" s="32"/>
      <c r="S10" s="35" t="str">
        <f>'#Settings'!$C$4</f>
        <v>bizadmin</v>
      </c>
      <c r="T10" s="33" t="s">
        <v>92</v>
      </c>
      <c r="U10" s="8"/>
      <c r="V10" s="55" t="str">
        <f>'#Settings'!$C$5</f>
        <v>2023-04-01 12:00:00</v>
      </c>
      <c r="W10" s="8"/>
      <c r="X10" s="34"/>
      <c r="Y10" s="55" t="str">
        <f>'#Settings'!$C$5</f>
        <v>2023-04-01 12:00:00</v>
      </c>
      <c r="Z10" s="33" t="s">
        <v>119</v>
      </c>
      <c r="AA10" s="33" t="s">
        <v>120</v>
      </c>
      <c r="AB10" s="33" t="s">
        <v>121</v>
      </c>
      <c r="AC10" s="8"/>
      <c r="AD10" s="32"/>
      <c r="AE10" s="32"/>
      <c r="AF10" s="7"/>
      <c r="AG10" s="32"/>
      <c r="AH10" s="32"/>
      <c r="AI10" s="32"/>
      <c r="AJ10" s="32"/>
      <c r="AK10" s="7"/>
      <c r="AL10" s="35" t="str">
        <f>'#Settings'!$C$6</f>
        <v>INR</v>
      </c>
      <c r="AM10" s="35" t="s">
        <v>122</v>
      </c>
      <c r="AN10" s="55" t="str">
        <f>'#Settings'!$C$5</f>
        <v>2023-04-01 12:00:00</v>
      </c>
      <c r="AO10" s="34"/>
      <c r="AP10" s="34"/>
      <c r="AQ10" s="7"/>
      <c r="AR10" s="34"/>
      <c r="AS10" s="33" t="s">
        <v>123</v>
      </c>
      <c r="AT10" s="7"/>
      <c r="AU10" s="34"/>
      <c r="AV10" s="33" t="s">
        <v>123</v>
      </c>
    </row>
    <row r="11" spans="1:48" ht="15.75" x14ac:dyDescent="0.25">
      <c r="A11" s="11"/>
      <c r="B11" s="9"/>
      <c r="C11" s="9"/>
      <c r="D11" s="30" t="str">
        <f t="shared" si="3"/>
        <v/>
      </c>
      <c r="E11" s="29" t="s">
        <v>87</v>
      </c>
      <c r="F11" s="9"/>
      <c r="G11" s="30" t="str">
        <f t="shared" si="4"/>
        <v/>
      </c>
      <c r="H11" s="31"/>
      <c r="I11" s="31"/>
      <c r="J11" s="32"/>
      <c r="K11" s="33" t="s">
        <v>88</v>
      </c>
      <c r="L11" s="33" t="s">
        <v>88</v>
      </c>
      <c r="M11" s="33" t="s">
        <v>89</v>
      </c>
      <c r="N11" s="33" t="s">
        <v>88</v>
      </c>
      <c r="O11" s="32"/>
      <c r="P11" s="33" t="s">
        <v>90</v>
      </c>
      <c r="Q11" s="33" t="s">
        <v>91</v>
      </c>
      <c r="R11" s="32"/>
      <c r="S11" s="35" t="str">
        <f>'#Settings'!$C$4</f>
        <v>bizadmin</v>
      </c>
      <c r="T11" s="33" t="s">
        <v>92</v>
      </c>
      <c r="U11" s="8" t="s">
        <v>2</v>
      </c>
      <c r="V11" s="55" t="str">
        <f>'#Settings'!$C$5</f>
        <v>2023-04-01 12:00:00</v>
      </c>
      <c r="W11" s="8"/>
      <c r="X11" s="34"/>
      <c r="Y11" s="55" t="str">
        <f>'#Settings'!$C$5</f>
        <v>2023-04-01 12:00:00</v>
      </c>
      <c r="Z11" s="33" t="s">
        <v>119</v>
      </c>
      <c r="AA11" s="33" t="s">
        <v>120</v>
      </c>
      <c r="AB11" s="33" t="s">
        <v>121</v>
      </c>
      <c r="AC11" s="8"/>
      <c r="AD11" s="32"/>
      <c r="AE11" s="32"/>
      <c r="AF11" s="7" t="s">
        <v>2</v>
      </c>
      <c r="AG11" s="32"/>
      <c r="AH11" s="32"/>
      <c r="AI11" s="32"/>
      <c r="AJ11" s="32"/>
      <c r="AK11" s="7"/>
      <c r="AL11" s="35" t="str">
        <f>'#Settings'!$C$6</f>
        <v>INR</v>
      </c>
      <c r="AM11" s="35" t="s">
        <v>122</v>
      </c>
      <c r="AN11" s="55" t="str">
        <f>'#Settings'!$C$5</f>
        <v>2023-04-01 12:00:00</v>
      </c>
      <c r="AO11" s="34"/>
      <c r="AP11" s="34"/>
      <c r="AQ11" s="7"/>
      <c r="AR11" s="34"/>
      <c r="AS11" s="33" t="s">
        <v>123</v>
      </c>
      <c r="AT11" s="7" t="s">
        <v>2</v>
      </c>
      <c r="AU11" s="34"/>
      <c r="AV11" s="33" t="s">
        <v>123</v>
      </c>
    </row>
    <row r="12" spans="1:48" ht="15.75" x14ac:dyDescent="0.25">
      <c r="A12" s="11"/>
      <c r="B12" s="9"/>
      <c r="C12" s="9"/>
      <c r="D12" s="30" t="str">
        <f t="shared" si="3"/>
        <v/>
      </c>
      <c r="E12" s="29" t="s">
        <v>87</v>
      </c>
      <c r="F12" s="9"/>
      <c r="G12" s="30" t="str">
        <f t="shared" si="4"/>
        <v/>
      </c>
      <c r="H12" s="31"/>
      <c r="I12" s="31"/>
      <c r="J12" s="32"/>
      <c r="K12" s="33" t="s">
        <v>88</v>
      </c>
      <c r="L12" s="33" t="s">
        <v>88</v>
      </c>
      <c r="M12" s="33" t="s">
        <v>89</v>
      </c>
      <c r="N12" s="33" t="s">
        <v>88</v>
      </c>
      <c r="O12" s="32"/>
      <c r="P12" s="33" t="s">
        <v>90</v>
      </c>
      <c r="Q12" s="33" t="s">
        <v>91</v>
      </c>
      <c r="R12" s="32"/>
      <c r="S12" s="35" t="str">
        <f>'#Settings'!$C$4</f>
        <v>bizadmin</v>
      </c>
      <c r="T12" s="33" t="s">
        <v>92</v>
      </c>
      <c r="U12" s="8" t="s">
        <v>2</v>
      </c>
      <c r="V12" s="55" t="str">
        <f>'#Settings'!$C$5</f>
        <v>2023-04-01 12:00:00</v>
      </c>
      <c r="W12" s="8"/>
      <c r="X12" s="34"/>
      <c r="Y12" s="55" t="str">
        <f>'#Settings'!$C$5</f>
        <v>2023-04-01 12:00:00</v>
      </c>
      <c r="Z12" s="33" t="s">
        <v>119</v>
      </c>
      <c r="AA12" s="33" t="s">
        <v>120</v>
      </c>
      <c r="AB12" s="33" t="s">
        <v>121</v>
      </c>
      <c r="AC12" s="8"/>
      <c r="AD12" s="32"/>
      <c r="AE12" s="32"/>
      <c r="AF12" s="7" t="s">
        <v>2</v>
      </c>
      <c r="AG12" s="32"/>
      <c r="AH12" s="32"/>
      <c r="AI12" s="32"/>
      <c r="AJ12" s="32"/>
      <c r="AK12" s="7"/>
      <c r="AL12" s="35" t="str">
        <f>'#Settings'!$C$6</f>
        <v>INR</v>
      </c>
      <c r="AM12" s="35" t="s">
        <v>122</v>
      </c>
      <c r="AN12" s="55" t="str">
        <f>'#Settings'!$C$5</f>
        <v>2023-04-01 12:00:00</v>
      </c>
      <c r="AO12" s="34"/>
      <c r="AP12" s="34"/>
      <c r="AQ12" s="7"/>
      <c r="AR12" s="34"/>
      <c r="AS12" s="33" t="s">
        <v>123</v>
      </c>
      <c r="AT12" s="7" t="s">
        <v>2</v>
      </c>
      <c r="AU12" s="34"/>
      <c r="AV12" s="33" t="s">
        <v>123</v>
      </c>
    </row>
    <row r="13" spans="1:48" ht="15.75" x14ac:dyDescent="0.25">
      <c r="A13" s="11"/>
      <c r="B13" s="9"/>
      <c r="C13" s="9"/>
      <c r="D13" s="30" t="str">
        <f t="shared" si="3"/>
        <v/>
      </c>
      <c r="E13" s="29" t="s">
        <v>87</v>
      </c>
      <c r="F13" s="9"/>
      <c r="G13" s="30" t="str">
        <f t="shared" si="4"/>
        <v/>
      </c>
      <c r="H13" s="31"/>
      <c r="I13" s="31"/>
      <c r="J13" s="32"/>
      <c r="K13" s="33" t="s">
        <v>88</v>
      </c>
      <c r="L13" s="33" t="s">
        <v>88</v>
      </c>
      <c r="M13" s="33" t="s">
        <v>89</v>
      </c>
      <c r="N13" s="33" t="s">
        <v>88</v>
      </c>
      <c r="O13" s="32"/>
      <c r="P13" s="33" t="s">
        <v>90</v>
      </c>
      <c r="Q13" s="33" t="s">
        <v>91</v>
      </c>
      <c r="R13" s="32"/>
      <c r="S13" s="35" t="str">
        <f>'#Settings'!$C$4</f>
        <v>bizadmin</v>
      </c>
      <c r="T13" s="33" t="s">
        <v>92</v>
      </c>
      <c r="U13" s="8" t="s">
        <v>2</v>
      </c>
      <c r="V13" s="55" t="str">
        <f>'#Settings'!$C$5</f>
        <v>2023-04-01 12:00:00</v>
      </c>
      <c r="W13" s="8"/>
      <c r="X13" s="34"/>
      <c r="Y13" s="55" t="str">
        <f>'#Settings'!$C$5</f>
        <v>2023-04-01 12:00:00</v>
      </c>
      <c r="Z13" s="33" t="s">
        <v>119</v>
      </c>
      <c r="AA13" s="33" t="s">
        <v>120</v>
      </c>
      <c r="AB13" s="33" t="s">
        <v>121</v>
      </c>
      <c r="AC13" s="8"/>
      <c r="AD13" s="32"/>
      <c r="AE13" s="32"/>
      <c r="AF13" s="7" t="s">
        <v>2</v>
      </c>
      <c r="AG13" s="32"/>
      <c r="AH13" s="32"/>
      <c r="AI13" s="32"/>
      <c r="AJ13" s="32"/>
      <c r="AK13" s="7"/>
      <c r="AL13" s="35" t="str">
        <f>'#Settings'!$C$6</f>
        <v>INR</v>
      </c>
      <c r="AM13" s="35" t="s">
        <v>122</v>
      </c>
      <c r="AN13" s="55" t="str">
        <f>'#Settings'!$C$5</f>
        <v>2023-04-01 12:00:00</v>
      </c>
      <c r="AO13" s="34"/>
      <c r="AP13" s="34"/>
      <c r="AQ13" s="7"/>
      <c r="AR13" s="34"/>
      <c r="AS13" s="33" t="s">
        <v>123</v>
      </c>
      <c r="AT13" s="7" t="s">
        <v>2</v>
      </c>
      <c r="AU13" s="34"/>
      <c r="AV13" s="33" t="s">
        <v>123</v>
      </c>
    </row>
    <row r="14" spans="1:48" ht="15.75" x14ac:dyDescent="0.25">
      <c r="A14" s="11"/>
      <c r="B14" s="9"/>
      <c r="C14" s="9"/>
      <c r="D14" s="30" t="str">
        <f t="shared" si="3"/>
        <v/>
      </c>
      <c r="E14" s="29" t="s">
        <v>87</v>
      </c>
      <c r="F14" s="9"/>
      <c r="G14" s="30" t="str">
        <f t="shared" si="4"/>
        <v/>
      </c>
      <c r="H14" s="31"/>
      <c r="I14" s="31"/>
      <c r="J14" s="32"/>
      <c r="K14" s="33" t="s">
        <v>88</v>
      </c>
      <c r="L14" s="33" t="s">
        <v>88</v>
      </c>
      <c r="M14" s="33" t="s">
        <v>89</v>
      </c>
      <c r="N14" s="33" t="s">
        <v>88</v>
      </c>
      <c r="O14" s="32"/>
      <c r="P14" s="33" t="s">
        <v>90</v>
      </c>
      <c r="Q14" s="33" t="s">
        <v>91</v>
      </c>
      <c r="R14" s="32"/>
      <c r="S14" s="35" t="str">
        <f>'#Settings'!$C$4</f>
        <v>bizadmin</v>
      </c>
      <c r="T14" s="33" t="s">
        <v>92</v>
      </c>
      <c r="U14" s="8" t="s">
        <v>2</v>
      </c>
      <c r="V14" s="55" t="str">
        <f>'#Settings'!$C$5</f>
        <v>2023-04-01 12:00:00</v>
      </c>
      <c r="W14" s="8"/>
      <c r="X14" s="34"/>
      <c r="Y14" s="55" t="str">
        <f>'#Settings'!$C$5</f>
        <v>2023-04-01 12:00:00</v>
      </c>
      <c r="Z14" s="33" t="s">
        <v>119</v>
      </c>
      <c r="AA14" s="33" t="s">
        <v>120</v>
      </c>
      <c r="AB14" s="33" t="s">
        <v>121</v>
      </c>
      <c r="AC14" s="8"/>
      <c r="AD14" s="32"/>
      <c r="AE14" s="32"/>
      <c r="AF14" s="7" t="s">
        <v>2</v>
      </c>
      <c r="AG14" s="32"/>
      <c r="AH14" s="32"/>
      <c r="AI14" s="32"/>
      <c r="AJ14" s="32"/>
      <c r="AK14" s="7"/>
      <c r="AL14" s="35" t="str">
        <f>'#Settings'!$C$6</f>
        <v>INR</v>
      </c>
      <c r="AM14" s="35" t="s">
        <v>122</v>
      </c>
      <c r="AN14" s="55" t="str">
        <f>'#Settings'!$C$5</f>
        <v>2023-04-01 12:00:00</v>
      </c>
      <c r="AO14" s="34"/>
      <c r="AP14" s="34"/>
      <c r="AQ14" s="7"/>
      <c r="AR14" s="34"/>
      <c r="AS14" s="33" t="s">
        <v>123</v>
      </c>
      <c r="AT14" s="7"/>
      <c r="AU14" s="34"/>
      <c r="AV14" s="33" t="s">
        <v>123</v>
      </c>
    </row>
    <row r="15" spans="1:48" ht="15.75" x14ac:dyDescent="0.25">
      <c r="A15" s="11"/>
      <c r="B15" s="9"/>
      <c r="C15" s="9"/>
      <c r="D15" s="30" t="str">
        <f t="shared" si="3"/>
        <v/>
      </c>
      <c r="E15" s="29" t="s">
        <v>87</v>
      </c>
      <c r="F15" s="9"/>
      <c r="G15" s="30" t="str">
        <f t="shared" si="4"/>
        <v/>
      </c>
      <c r="H15" s="31"/>
      <c r="I15" s="31"/>
      <c r="J15" s="32"/>
      <c r="K15" s="33" t="s">
        <v>88</v>
      </c>
      <c r="L15" s="33" t="s">
        <v>88</v>
      </c>
      <c r="M15" s="33" t="s">
        <v>89</v>
      </c>
      <c r="N15" s="33" t="s">
        <v>88</v>
      </c>
      <c r="O15" s="32"/>
      <c r="P15" s="33" t="s">
        <v>90</v>
      </c>
      <c r="Q15" s="33" t="s">
        <v>91</v>
      </c>
      <c r="R15" s="32"/>
      <c r="S15" s="35" t="str">
        <f>'#Settings'!$C$4</f>
        <v>bizadmin</v>
      </c>
      <c r="T15" s="33" t="s">
        <v>92</v>
      </c>
      <c r="U15" s="8" t="s">
        <v>2</v>
      </c>
      <c r="V15" s="55" t="str">
        <f>'#Settings'!$C$5</f>
        <v>2023-04-01 12:00:00</v>
      </c>
      <c r="W15" s="8"/>
      <c r="X15" s="34"/>
      <c r="Y15" s="55" t="str">
        <f>'#Settings'!$C$5</f>
        <v>2023-04-01 12:00:00</v>
      </c>
      <c r="Z15" s="33" t="s">
        <v>119</v>
      </c>
      <c r="AA15" s="33" t="s">
        <v>120</v>
      </c>
      <c r="AB15" s="33" t="s">
        <v>121</v>
      </c>
      <c r="AC15" s="8"/>
      <c r="AD15" s="32"/>
      <c r="AE15" s="32"/>
      <c r="AF15" s="7" t="s">
        <v>2</v>
      </c>
      <c r="AG15" s="32"/>
      <c r="AH15" s="32"/>
      <c r="AI15" s="32"/>
      <c r="AJ15" s="32"/>
      <c r="AK15" s="7"/>
      <c r="AL15" s="35" t="str">
        <f>'#Settings'!$C$6</f>
        <v>INR</v>
      </c>
      <c r="AM15" s="35" t="s">
        <v>122</v>
      </c>
      <c r="AN15" s="55" t="str">
        <f>'#Settings'!$C$5</f>
        <v>2023-04-01 12:00:00</v>
      </c>
      <c r="AO15" s="34"/>
      <c r="AP15" s="34"/>
      <c r="AQ15" s="7"/>
      <c r="AR15" s="34"/>
      <c r="AS15" s="33" t="s">
        <v>123</v>
      </c>
      <c r="AT15" s="7" t="s">
        <v>2</v>
      </c>
      <c r="AU15" s="34"/>
      <c r="AV15" s="33" t="s">
        <v>123</v>
      </c>
    </row>
    <row r="16" spans="1:48" ht="15.75" x14ac:dyDescent="0.25">
      <c r="A16" s="11"/>
      <c r="B16" s="9"/>
      <c r="C16" s="9"/>
      <c r="D16" s="30" t="str">
        <f t="shared" si="3"/>
        <v/>
      </c>
      <c r="E16" s="29" t="s">
        <v>87</v>
      </c>
      <c r="F16" s="9"/>
      <c r="G16" s="30" t="str">
        <f t="shared" si="4"/>
        <v/>
      </c>
      <c r="H16" s="31"/>
      <c r="I16" s="31"/>
      <c r="J16" s="32"/>
      <c r="K16" s="33" t="s">
        <v>88</v>
      </c>
      <c r="L16" s="33" t="s">
        <v>88</v>
      </c>
      <c r="M16" s="33" t="s">
        <v>89</v>
      </c>
      <c r="N16" s="33" t="s">
        <v>88</v>
      </c>
      <c r="O16" s="32"/>
      <c r="P16" s="33" t="s">
        <v>90</v>
      </c>
      <c r="Q16" s="33" t="s">
        <v>91</v>
      </c>
      <c r="R16" s="32"/>
      <c r="S16" s="35" t="str">
        <f>'#Settings'!$C$4</f>
        <v>bizadmin</v>
      </c>
      <c r="T16" s="33" t="s">
        <v>92</v>
      </c>
      <c r="U16" s="8" t="s">
        <v>2</v>
      </c>
      <c r="V16" s="55" t="str">
        <f>'#Settings'!$C$5</f>
        <v>2023-04-01 12:00:00</v>
      </c>
      <c r="W16" s="8"/>
      <c r="X16" s="34"/>
      <c r="Y16" s="55" t="str">
        <f>'#Settings'!$C$5</f>
        <v>2023-04-01 12:00:00</v>
      </c>
      <c r="Z16" s="33" t="s">
        <v>119</v>
      </c>
      <c r="AA16" s="33" t="s">
        <v>120</v>
      </c>
      <c r="AB16" s="33" t="s">
        <v>121</v>
      </c>
      <c r="AC16" s="8"/>
      <c r="AD16" s="32"/>
      <c r="AE16" s="32"/>
      <c r="AF16" s="7" t="s">
        <v>2</v>
      </c>
      <c r="AG16" s="32"/>
      <c r="AH16" s="32"/>
      <c r="AI16" s="32"/>
      <c r="AJ16" s="32"/>
      <c r="AK16" s="7"/>
      <c r="AL16" s="35" t="str">
        <f>'#Settings'!$C$6</f>
        <v>INR</v>
      </c>
      <c r="AM16" s="35" t="s">
        <v>122</v>
      </c>
      <c r="AN16" s="55" t="str">
        <f>'#Settings'!$C$5</f>
        <v>2023-04-01 12:00:00</v>
      </c>
      <c r="AO16" s="34"/>
      <c r="AP16" s="34"/>
      <c r="AQ16" s="7"/>
      <c r="AR16" s="34"/>
      <c r="AS16" s="33" t="s">
        <v>123</v>
      </c>
      <c r="AT16" s="7" t="s">
        <v>2</v>
      </c>
      <c r="AU16" s="34"/>
      <c r="AV16" s="33" t="s">
        <v>123</v>
      </c>
    </row>
    <row r="17" spans="1:48" ht="15.75" x14ac:dyDescent="0.25">
      <c r="A17" s="11"/>
      <c r="B17" s="9"/>
      <c r="C17" s="9"/>
      <c r="D17" s="30" t="str">
        <f t="shared" si="3"/>
        <v/>
      </c>
      <c r="E17" s="29" t="s">
        <v>87</v>
      </c>
      <c r="F17" s="9"/>
      <c r="G17" s="30" t="str">
        <f t="shared" si="4"/>
        <v/>
      </c>
      <c r="H17" s="31"/>
      <c r="I17" s="31"/>
      <c r="J17" s="32"/>
      <c r="K17" s="33" t="s">
        <v>88</v>
      </c>
      <c r="L17" s="33" t="s">
        <v>88</v>
      </c>
      <c r="M17" s="33" t="s">
        <v>89</v>
      </c>
      <c r="N17" s="33" t="s">
        <v>88</v>
      </c>
      <c r="O17" s="32"/>
      <c r="P17" s="33" t="s">
        <v>90</v>
      </c>
      <c r="Q17" s="33" t="s">
        <v>91</v>
      </c>
      <c r="R17" s="32"/>
      <c r="S17" s="35" t="str">
        <f>'#Settings'!$C$4</f>
        <v>bizadmin</v>
      </c>
      <c r="T17" s="33" t="s">
        <v>92</v>
      </c>
      <c r="U17" s="8" t="s">
        <v>2</v>
      </c>
      <c r="V17" s="55" t="str">
        <f>'#Settings'!$C$5</f>
        <v>2023-04-01 12:00:00</v>
      </c>
      <c r="W17" s="8"/>
      <c r="X17" s="34"/>
      <c r="Y17" s="55" t="str">
        <f>'#Settings'!$C$5</f>
        <v>2023-04-01 12:00:00</v>
      </c>
      <c r="Z17" s="33" t="s">
        <v>119</v>
      </c>
      <c r="AA17" s="33" t="s">
        <v>120</v>
      </c>
      <c r="AB17" s="33" t="s">
        <v>121</v>
      </c>
      <c r="AC17" s="8"/>
      <c r="AD17" s="32"/>
      <c r="AE17" s="32"/>
      <c r="AF17" s="7" t="s">
        <v>2</v>
      </c>
      <c r="AG17" s="32"/>
      <c r="AH17" s="32"/>
      <c r="AI17" s="32"/>
      <c r="AJ17" s="32"/>
      <c r="AK17" s="7"/>
      <c r="AL17" s="35" t="str">
        <f>'#Settings'!$C$6</f>
        <v>INR</v>
      </c>
      <c r="AM17" s="35" t="s">
        <v>122</v>
      </c>
      <c r="AN17" s="55" t="str">
        <f>'#Settings'!$C$5</f>
        <v>2023-04-01 12:00:00</v>
      </c>
      <c r="AO17" s="34"/>
      <c r="AP17" s="34"/>
      <c r="AQ17" s="7"/>
      <c r="AR17" s="34"/>
      <c r="AS17" s="33" t="s">
        <v>123</v>
      </c>
      <c r="AT17" s="7" t="s">
        <v>2</v>
      </c>
      <c r="AU17" s="34"/>
      <c r="AV17" s="33" t="s">
        <v>123</v>
      </c>
    </row>
    <row r="18" spans="1:48" ht="15.75" x14ac:dyDescent="0.25">
      <c r="A18" s="11"/>
      <c r="B18" s="9"/>
      <c r="C18" s="9"/>
      <c r="D18" s="30" t="str">
        <f t="shared" si="3"/>
        <v/>
      </c>
      <c r="E18" s="29" t="s">
        <v>87</v>
      </c>
      <c r="F18" s="9"/>
      <c r="G18" s="30" t="str">
        <f t="shared" si="4"/>
        <v/>
      </c>
      <c r="H18" s="31"/>
      <c r="I18" s="31"/>
      <c r="J18" s="32"/>
      <c r="K18" s="33" t="s">
        <v>88</v>
      </c>
      <c r="L18" s="33" t="s">
        <v>88</v>
      </c>
      <c r="M18" s="33" t="s">
        <v>89</v>
      </c>
      <c r="N18" s="33" t="s">
        <v>88</v>
      </c>
      <c r="O18" s="32"/>
      <c r="P18" s="33" t="s">
        <v>90</v>
      </c>
      <c r="Q18" s="33" t="s">
        <v>91</v>
      </c>
      <c r="R18" s="32"/>
      <c r="S18" s="35" t="str">
        <f>'#Settings'!$C$4</f>
        <v>bizadmin</v>
      </c>
      <c r="T18" s="33" t="s">
        <v>92</v>
      </c>
      <c r="U18" s="8" t="s">
        <v>2</v>
      </c>
      <c r="V18" s="55" t="str">
        <f>'#Settings'!$C$5</f>
        <v>2023-04-01 12:00:00</v>
      </c>
      <c r="W18" s="8"/>
      <c r="X18" s="34"/>
      <c r="Y18" s="55" t="str">
        <f>'#Settings'!$C$5</f>
        <v>2023-04-01 12:00:00</v>
      </c>
      <c r="Z18" s="33" t="s">
        <v>119</v>
      </c>
      <c r="AA18" s="33" t="s">
        <v>120</v>
      </c>
      <c r="AB18" s="33" t="s">
        <v>121</v>
      </c>
      <c r="AC18" s="8"/>
      <c r="AD18" s="32"/>
      <c r="AE18" s="32"/>
      <c r="AF18" s="7" t="s">
        <v>2</v>
      </c>
      <c r="AG18" s="32"/>
      <c r="AH18" s="32"/>
      <c r="AI18" s="32"/>
      <c r="AJ18" s="32"/>
      <c r="AK18" s="7"/>
      <c r="AL18" s="35" t="str">
        <f>'#Settings'!$C$6</f>
        <v>INR</v>
      </c>
      <c r="AM18" s="35" t="s">
        <v>122</v>
      </c>
      <c r="AN18" s="55" t="str">
        <f>'#Settings'!$C$5</f>
        <v>2023-04-01 12:00:00</v>
      </c>
      <c r="AO18" s="34"/>
      <c r="AP18" s="34"/>
      <c r="AQ18" s="7"/>
      <c r="AR18" s="34"/>
      <c r="AS18" s="33" t="s">
        <v>123</v>
      </c>
      <c r="AT18" s="7"/>
      <c r="AU18" s="34"/>
      <c r="AV18" s="33" t="s">
        <v>123</v>
      </c>
    </row>
    <row r="19" spans="1:48" ht="15.75" x14ac:dyDescent="0.25">
      <c r="A19" s="11"/>
      <c r="B19" s="9"/>
      <c r="C19" s="9"/>
      <c r="D19" s="30" t="str">
        <f t="shared" si="3"/>
        <v/>
      </c>
      <c r="E19" s="29" t="s">
        <v>87</v>
      </c>
      <c r="F19" s="9"/>
      <c r="G19" s="30" t="str">
        <f t="shared" si="4"/>
        <v/>
      </c>
      <c r="H19" s="31"/>
      <c r="I19" s="31"/>
      <c r="J19" s="32"/>
      <c r="K19" s="33" t="s">
        <v>88</v>
      </c>
      <c r="L19" s="33" t="s">
        <v>88</v>
      </c>
      <c r="M19" s="33" t="s">
        <v>89</v>
      </c>
      <c r="N19" s="33" t="s">
        <v>88</v>
      </c>
      <c r="O19" s="32"/>
      <c r="P19" s="33" t="s">
        <v>90</v>
      </c>
      <c r="Q19" s="33" t="s">
        <v>91</v>
      </c>
      <c r="R19" s="32"/>
      <c r="S19" s="35" t="str">
        <f>'#Settings'!$C$4</f>
        <v>bizadmin</v>
      </c>
      <c r="T19" s="33" t="s">
        <v>92</v>
      </c>
      <c r="U19" s="8" t="s">
        <v>2</v>
      </c>
      <c r="V19" s="55" t="str">
        <f>'#Settings'!$C$5</f>
        <v>2023-04-01 12:00:00</v>
      </c>
      <c r="W19" s="8"/>
      <c r="X19" s="34"/>
      <c r="Y19" s="55" t="str">
        <f>'#Settings'!$C$5</f>
        <v>2023-04-01 12:00:00</v>
      </c>
      <c r="Z19" s="33" t="s">
        <v>119</v>
      </c>
      <c r="AA19" s="33" t="s">
        <v>120</v>
      </c>
      <c r="AB19" s="33" t="s">
        <v>121</v>
      </c>
      <c r="AC19" s="8"/>
      <c r="AD19" s="32"/>
      <c r="AE19" s="32"/>
      <c r="AF19" s="7" t="s">
        <v>2</v>
      </c>
      <c r="AG19" s="32"/>
      <c r="AH19" s="32"/>
      <c r="AI19" s="32"/>
      <c r="AJ19" s="32"/>
      <c r="AK19" s="7"/>
      <c r="AL19" s="35" t="str">
        <f>'#Settings'!$C$6</f>
        <v>INR</v>
      </c>
      <c r="AM19" s="35" t="s">
        <v>122</v>
      </c>
      <c r="AN19" s="55" t="str">
        <f>'#Settings'!$C$5</f>
        <v>2023-04-01 12:00:00</v>
      </c>
      <c r="AO19" s="34"/>
      <c r="AP19" s="34"/>
      <c r="AQ19" s="7"/>
      <c r="AR19" s="34"/>
      <c r="AS19" s="33" t="s">
        <v>123</v>
      </c>
      <c r="AT19" s="7" t="s">
        <v>2</v>
      </c>
      <c r="AU19" s="34"/>
      <c r="AV19" s="33" t="s">
        <v>123</v>
      </c>
    </row>
    <row r="20" spans="1:48" ht="15.75" x14ac:dyDescent="0.25">
      <c r="A20" s="11"/>
      <c r="B20" s="9"/>
      <c r="C20" s="9"/>
      <c r="D20" s="30" t="str">
        <f t="shared" si="3"/>
        <v/>
      </c>
      <c r="E20" s="29" t="s">
        <v>87</v>
      </c>
      <c r="F20" s="9"/>
      <c r="G20" s="30" t="str">
        <f t="shared" si="4"/>
        <v/>
      </c>
      <c r="H20" s="31"/>
      <c r="I20" s="31"/>
      <c r="J20" s="32"/>
      <c r="K20" s="33" t="s">
        <v>88</v>
      </c>
      <c r="L20" s="33" t="s">
        <v>88</v>
      </c>
      <c r="M20" s="33" t="s">
        <v>89</v>
      </c>
      <c r="N20" s="33" t="s">
        <v>88</v>
      </c>
      <c r="O20" s="32"/>
      <c r="P20" s="33" t="s">
        <v>90</v>
      </c>
      <c r="Q20" s="33" t="s">
        <v>91</v>
      </c>
      <c r="R20" s="32"/>
      <c r="S20" s="35" t="str">
        <f>'#Settings'!$C$4</f>
        <v>bizadmin</v>
      </c>
      <c r="T20" s="33" t="s">
        <v>92</v>
      </c>
      <c r="U20" s="8" t="s">
        <v>2</v>
      </c>
      <c r="V20" s="55" t="str">
        <f>'#Settings'!$C$5</f>
        <v>2023-04-01 12:00:00</v>
      </c>
      <c r="W20" s="8"/>
      <c r="X20" s="34"/>
      <c r="Y20" s="55" t="str">
        <f>'#Settings'!$C$5</f>
        <v>2023-04-01 12:00:00</v>
      </c>
      <c r="Z20" s="33" t="s">
        <v>119</v>
      </c>
      <c r="AA20" s="33" t="s">
        <v>120</v>
      </c>
      <c r="AB20" s="33" t="s">
        <v>121</v>
      </c>
      <c r="AC20" s="8"/>
      <c r="AD20" s="32"/>
      <c r="AE20" s="32"/>
      <c r="AF20" s="7" t="s">
        <v>2</v>
      </c>
      <c r="AG20" s="32"/>
      <c r="AH20" s="32"/>
      <c r="AI20" s="32"/>
      <c r="AJ20" s="32"/>
      <c r="AK20" s="7"/>
      <c r="AL20" s="35" t="str">
        <f>'#Settings'!$C$6</f>
        <v>INR</v>
      </c>
      <c r="AM20" s="35" t="s">
        <v>122</v>
      </c>
      <c r="AN20" s="55" t="str">
        <f>'#Settings'!$C$5</f>
        <v>2023-04-01 12:00:00</v>
      </c>
      <c r="AO20" s="34"/>
      <c r="AP20" s="34"/>
      <c r="AQ20" s="7"/>
      <c r="AR20" s="34"/>
      <c r="AS20" s="33" t="s">
        <v>123</v>
      </c>
      <c r="AT20" s="7" t="s">
        <v>2</v>
      </c>
      <c r="AU20" s="34"/>
      <c r="AV20" s="33" t="s">
        <v>123</v>
      </c>
    </row>
    <row r="21" spans="1:48" ht="15.75" x14ac:dyDescent="0.25">
      <c r="A21" s="11"/>
      <c r="B21" s="9"/>
      <c r="C21" s="9"/>
      <c r="D21" s="30" t="str">
        <f t="shared" si="3"/>
        <v/>
      </c>
      <c r="E21" s="29" t="s">
        <v>87</v>
      </c>
      <c r="F21" s="9"/>
      <c r="G21" s="30" t="str">
        <f t="shared" si="4"/>
        <v/>
      </c>
      <c r="H21" s="31"/>
      <c r="I21" s="31"/>
      <c r="J21" s="32"/>
      <c r="K21" s="33" t="s">
        <v>88</v>
      </c>
      <c r="L21" s="33" t="s">
        <v>88</v>
      </c>
      <c r="M21" s="33" t="s">
        <v>89</v>
      </c>
      <c r="N21" s="33" t="s">
        <v>88</v>
      </c>
      <c r="O21" s="32"/>
      <c r="P21" s="33" t="s">
        <v>90</v>
      </c>
      <c r="Q21" s="33" t="s">
        <v>91</v>
      </c>
      <c r="R21" s="32"/>
      <c r="S21" s="35" t="str">
        <f>'#Settings'!$C$4</f>
        <v>bizadmin</v>
      </c>
      <c r="T21" s="33" t="s">
        <v>92</v>
      </c>
      <c r="U21" s="8" t="s">
        <v>2</v>
      </c>
      <c r="V21" s="55" t="str">
        <f>'#Settings'!$C$5</f>
        <v>2023-04-01 12:00:00</v>
      </c>
      <c r="W21" s="8"/>
      <c r="X21" s="34"/>
      <c r="Y21" s="55" t="str">
        <f>'#Settings'!$C$5</f>
        <v>2023-04-01 12:00:00</v>
      </c>
      <c r="Z21" s="33" t="s">
        <v>119</v>
      </c>
      <c r="AA21" s="33" t="s">
        <v>120</v>
      </c>
      <c r="AB21" s="33" t="s">
        <v>121</v>
      </c>
      <c r="AC21" s="8"/>
      <c r="AD21" s="32"/>
      <c r="AE21" s="32"/>
      <c r="AF21" s="7" t="s">
        <v>2</v>
      </c>
      <c r="AG21" s="32"/>
      <c r="AH21" s="32"/>
      <c r="AI21" s="32"/>
      <c r="AJ21" s="32"/>
      <c r="AK21" s="7"/>
      <c r="AL21" s="35" t="str">
        <f>'#Settings'!$C$6</f>
        <v>INR</v>
      </c>
      <c r="AM21" s="35" t="s">
        <v>122</v>
      </c>
      <c r="AN21" s="55" t="str">
        <f>'#Settings'!$C$5</f>
        <v>2023-04-01 12:00:00</v>
      </c>
      <c r="AO21" s="34"/>
      <c r="AP21" s="34"/>
      <c r="AQ21" s="7"/>
      <c r="AR21" s="34"/>
      <c r="AS21" s="33" t="s">
        <v>123</v>
      </c>
      <c r="AT21" s="7" t="s">
        <v>2</v>
      </c>
      <c r="AU21" s="34"/>
      <c r="AV21" s="33" t="s">
        <v>123</v>
      </c>
    </row>
    <row r="22" spans="1:48" ht="15.75" x14ac:dyDescent="0.25">
      <c r="A22" s="10" t="s">
        <v>37</v>
      </c>
      <c r="B22" s="7"/>
      <c r="C22" s="7"/>
      <c r="D22" s="7"/>
      <c r="E22" s="8"/>
      <c r="F22" s="7"/>
      <c r="G22" s="7"/>
      <c r="H22" s="8"/>
      <c r="I22" s="8"/>
      <c r="J22" s="8"/>
      <c r="K22" s="7"/>
      <c r="L22" s="8"/>
      <c r="M22" s="8"/>
      <c r="N22" s="8"/>
      <c r="O22" s="46"/>
      <c r="P22" s="47"/>
      <c r="Q22" s="47"/>
      <c r="R22" s="46"/>
      <c r="S22" s="46"/>
      <c r="T22" s="46"/>
      <c r="U22" s="8"/>
      <c r="V22" s="8"/>
      <c r="W22" s="8"/>
      <c r="X22" s="7"/>
      <c r="Y22" s="8"/>
      <c r="Z22" s="7"/>
      <c r="AA22" s="7"/>
      <c r="AB22" s="7"/>
      <c r="AC22" s="8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8"/>
      <c r="AS22" s="8"/>
      <c r="AT22" s="47"/>
      <c r="AU22" s="47"/>
      <c r="AV22" s="47"/>
    </row>
  </sheetData>
  <dataValidations count="1">
    <dataValidation allowBlank="1" showInputMessage="1" showErrorMessage="1" prompt="Short Desciption of the Category (optional)" sqref="S4:T4" xr:uid="{00000000-0002-0000-0200-000000000000}"/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18"/>
  <sheetViews>
    <sheetView workbookViewId="0">
      <selection activeCell="C5" sqref="C5"/>
    </sheetView>
  </sheetViews>
  <sheetFormatPr defaultRowHeight="15" x14ac:dyDescent="0.25"/>
  <cols>
    <col min="1" max="1" width="8.140625" customWidth="1"/>
    <col min="2" max="2" width="20.42578125" bestFit="1" customWidth="1"/>
    <col min="3" max="3" width="23.42578125" customWidth="1"/>
    <col min="5" max="5" width="110.7109375" bestFit="1" customWidth="1"/>
  </cols>
  <sheetData>
    <row r="1" spans="2:5" ht="15.75" x14ac:dyDescent="0.25">
      <c r="B1" s="48" t="s">
        <v>124</v>
      </c>
    </row>
    <row r="2" spans="2:5" ht="15.75" x14ac:dyDescent="0.25">
      <c r="B2" s="7"/>
    </row>
    <row r="3" spans="2:5" ht="15.75" x14ac:dyDescent="0.25">
      <c r="B3" s="49" t="s">
        <v>125</v>
      </c>
      <c r="C3" s="50" t="s">
        <v>126</v>
      </c>
      <c r="E3" s="50" t="s">
        <v>133</v>
      </c>
    </row>
    <row r="4" spans="2:5" ht="15.75" x14ac:dyDescent="0.25">
      <c r="B4" s="49" t="s">
        <v>127</v>
      </c>
      <c r="C4" s="50" t="s">
        <v>128</v>
      </c>
      <c r="E4" s="30" t="s">
        <v>134</v>
      </c>
    </row>
    <row r="5" spans="2:5" ht="15.75" x14ac:dyDescent="0.25">
      <c r="B5" s="49" t="s">
        <v>129</v>
      </c>
      <c r="C5" s="54" t="s">
        <v>154</v>
      </c>
      <c r="E5" s="29" t="s">
        <v>135</v>
      </c>
    </row>
    <row r="6" spans="2:5" ht="15.75" x14ac:dyDescent="0.25">
      <c r="B6" s="49" t="s">
        <v>104</v>
      </c>
      <c r="C6" s="50" t="s">
        <v>130</v>
      </c>
      <c r="E6" s="51" t="s">
        <v>136</v>
      </c>
    </row>
    <row r="7" spans="2:5" ht="15.75" x14ac:dyDescent="0.25">
      <c r="B7" s="49" t="s">
        <v>131</v>
      </c>
      <c r="C7" s="50" t="s">
        <v>132</v>
      </c>
      <c r="E7" s="52" t="s">
        <v>137</v>
      </c>
    </row>
    <row r="8" spans="2:5" ht="15.75" x14ac:dyDescent="0.25">
      <c r="B8" s="49" t="s">
        <v>141</v>
      </c>
      <c r="C8" s="50">
        <v>20</v>
      </c>
      <c r="E8" s="53" t="s">
        <v>138</v>
      </c>
    </row>
    <row r="9" spans="2:5" ht="15.75" x14ac:dyDescent="0.25">
      <c r="B9" s="49" t="s">
        <v>142</v>
      </c>
      <c r="C9" s="50">
        <v>50</v>
      </c>
    </row>
    <row r="10" spans="2:5" ht="15.75" x14ac:dyDescent="0.25">
      <c r="B10" s="49" t="s">
        <v>117</v>
      </c>
      <c r="C10" s="50">
        <v>2</v>
      </c>
    </row>
    <row r="11" spans="2:5" ht="15.75" x14ac:dyDescent="0.25">
      <c r="B11" s="49" t="s">
        <v>143</v>
      </c>
      <c r="C11" s="50" t="s">
        <v>144</v>
      </c>
    </row>
    <row r="12" spans="2:5" ht="15.75" x14ac:dyDescent="0.25">
      <c r="B12" s="49" t="s">
        <v>145</v>
      </c>
      <c r="C12" s="50">
        <v>5</v>
      </c>
    </row>
    <row r="13" spans="2:5" ht="21" customHeight="1" x14ac:dyDescent="0.25">
      <c r="B13" s="49" t="s">
        <v>146</v>
      </c>
      <c r="C13" s="50">
        <v>10</v>
      </c>
    </row>
    <row r="14" spans="2:5" ht="21" customHeight="1" x14ac:dyDescent="0.25"/>
    <row r="15" spans="2:5" ht="21" customHeight="1" x14ac:dyDescent="0.25"/>
    <row r="16" spans="2:5" ht="21" customHeight="1" x14ac:dyDescent="0.25"/>
    <row r="17" ht="21" customHeight="1" x14ac:dyDescent="0.25"/>
    <row r="18" ht="21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Product Features</vt:lpstr>
      <vt:lpstr>Virtual Product</vt:lpstr>
      <vt:lpstr>Variants</vt:lpstr>
      <vt:lpstr>#Settings</vt:lpstr>
    </vt:vector>
  </TitlesOfParts>
  <Company>DWA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Sanjeev Gupta</cp:lastModifiedBy>
  <dcterms:created xsi:type="dcterms:W3CDTF">2022-05-16T08:17:17Z</dcterms:created>
  <dcterms:modified xsi:type="dcterms:W3CDTF">2023-05-20T07:06:43Z</dcterms:modified>
</cp:coreProperties>
</file>